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авнение КП" sheetId="1" state="visible" r:id="rId3"/>
    <sheet name="Как пользоваться" sheetId="2" state="visible" r:id="rId4"/>
  </sheets>
  <definedNames>
    <definedName function="false" hidden="true" localSheetId="0" name="_xlnm._FilterDatabase" vbProcedure="false">'Сравнение КП'!$A$7:$AA$55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8" authorId="0">
      <text>
        <r>
          <rPr>
            <sz val="10"/>
            <rFont val="Arial"/>
            <family val="2"/>
          </rPr>
          <t xml:space="preserve">Пример показывает главное: поставщики прислали цену за м², за упаковку и за штуку. Без коэффициента пересчёта штука в 468₽ выглядела бы дешевле всех — на деле после пересчёта в м² она дороже. Замени/удали примеры при заполнении реальными КП.</t>
        </r>
      </text>
    </comment>
    <comment ref="E6" authorId="0">
      <text>
        <r>
          <rPr>
            <sz val="10"/>
            <rFont val="Arial"/>
            <family val="2"/>
          </rPr>
          <t xml:space="preserve">Впиши сюда название компании-поставщика — оно подставится в колонку "Лучший поставщик".</t>
        </r>
      </text>
    </comment>
    <comment ref="L6" authorId="0">
      <text>
        <r>
          <rPr>
            <sz val="10"/>
            <rFont val="Arial"/>
            <family val="2"/>
          </rPr>
          <t xml:space="preserve">Впиши сюда название компании-поставщика — оно подставится в колонку "Лучший поставщик".</t>
        </r>
      </text>
    </comment>
    <comment ref="S6" authorId="0">
      <text>
        <r>
          <rPr>
            <sz val="10"/>
            <rFont val="Arial"/>
            <family val="2"/>
          </rPr>
          <t xml:space="preserve">Впиши сюда название компании-поставщика — оно подставится в колонку "Лучший поставщик".</t>
        </r>
      </text>
    </comment>
  </commentList>
</comments>
</file>

<file path=xl/sharedStrings.xml><?xml version="1.0" encoding="utf-8"?>
<sst xmlns="http://schemas.openxmlformats.org/spreadsheetml/2006/main" count="66" uniqueCount="45">
  <si>
    <t xml:space="preserve">Сравнение КП поставщиков без ошибок</t>
  </si>
  <si>
    <t xml:space="preserve">Бесплатный шаблон от AverDoc — сравнивайте предложения поставщиков в едином виде: с учётом НДС, доставки и разных единиц измерения (упаковка/штука/м²), без ошибок.</t>
  </si>
  <si>
    <t xml:space="preserve">AverDoc — рабочий контур снабжения для стройки: averdoc.pro</t>
  </si>
  <si>
    <t xml:space="preserve">№</t>
  </si>
  <si>
    <t xml:space="preserve">Позиция (материал/работа)</t>
  </si>
  <si>
    <t xml:space="preserve">Ед. изм. (базовая)</t>
  </si>
  <si>
    <t xml:space="preserve">Кол-во к заказу
(в базовой ед.)</t>
  </si>
  <si>
    <t xml:space="preserve">Поставщик 1</t>
  </si>
  <si>
    <t xml:space="preserve">Поставщик 2</t>
  </si>
  <si>
    <t xml:space="preserve">Поставщик 3</t>
  </si>
  <si>
    <t xml:space="preserve">Лучший поставщик</t>
  </si>
  <si>
    <t xml:space="preserve">Экономия по позиции, ₽</t>
  </si>
  <si>
    <t xml:space="preserve">Ед. поставщика в КП
(напр. "упаковка")</t>
  </si>
  <si>
    <t xml:space="preserve">Цена в КП за
ед. поставщика, ₽ без НДС</t>
  </si>
  <si>
    <t xml:space="preserve">Сколько баз. ед.
в 1 ед. поставщика</t>
  </si>
  <si>
    <t xml:space="preserve">НДС включён?
(Да/Нет)</t>
  </si>
  <si>
    <t xml:space="preserve">Срок поставки,
дн</t>
  </si>
  <si>
    <t xml:space="preserve">Доставка за
партию, ₽</t>
  </si>
  <si>
    <t xml:space="preserve">Итого за баз. ед.
с НДС и доставкой, ₽</t>
  </si>
  <si>
    <t xml:space="preserve">Плитка керамическая напольная 60х60</t>
  </si>
  <si>
    <t xml:space="preserve">м²</t>
  </si>
  <si>
    <t xml:space="preserve">Нет</t>
  </si>
  <si>
    <t xml:space="preserve">упаковка (1,44 м²)</t>
  </si>
  <si>
    <t xml:space="preserve">Да</t>
  </si>
  <si>
    <t xml:space="preserve">шт (плитка 0,36 м²)</t>
  </si>
  <si>
    <t xml:space="preserve">Цемент М400 (аналог ЦЕМ II 32.5)</t>
  </si>
  <si>
    <t xml:space="preserve">т</t>
  </si>
  <si>
    <t xml:space="preserve">мешок 50 кг (0,05 т)</t>
  </si>
  <si>
    <t xml:space="preserve">Итого потенциальная экономия по заполненным позициям, ₽:</t>
  </si>
  <si>
    <t xml:space="preserve">Как пользоваться шаблоном</t>
  </si>
  <si>
    <t xml:space="preserve">1. Впишите название каждого поставщика</t>
  </si>
  <si>
    <t xml:space="preserve">В синей строке ("Поставщик 1/2/3") на листе "Сравнение КП" укажите реальные названия компаний.</t>
  </si>
  <si>
    <t xml:space="preserve">2. Заполните позицию и базовую единицу</t>
  </si>
  <si>
    <t xml:space="preserve">В "Позиция" — материал, в "Ед. изм. (базовая)" — та единица, в которой вы сами считаете расход (например, м² для плитки, т для цемента). "Кол-во к заказу" — тоже в базовой единице.</t>
  </si>
  <si>
    <t xml:space="preserve">3. Ключевой момент — коэффициент пересчёта</t>
  </si>
  <si>
    <t xml:space="preserve">Если поставщик прислал цену не в базовой единице, а, например, за упаковку — узнайте, сколько базовых единиц в этой упаковке (площадь, вес, штук), и впишите это число в колонку "Сколько баз. ед. в 1 ед. поставщика". Если единицы совпадают — оставьте 1.</t>
  </si>
  <si>
    <t xml:space="preserve">4. Внесите цену, НДС, срок и доставку</t>
  </si>
  <si>
    <t xml:space="preserve">Цена — за ту единицу, в которой поставщик её прислал (не пересчитывайте вручную — таблица сделает это сама). Доставка — за весь объём заказа, не за единицу.</t>
  </si>
  <si>
    <t xml:space="preserve">5. Таблица сама посчитает и подсветит лучшую цену</t>
  </si>
  <si>
    <t xml:space="preserve">"Итого за баз. ед. с НДС и доставкой" приводит все КП к одному знаменателю. Самая выгодная цена в строке подсвечивается зелёным, а "Лучший поставщик" и "Экономия" считаются автоматически.</t>
  </si>
  <si>
    <t xml:space="preserve">Пример расчёта коэффициента</t>
  </si>
  <si>
    <t xml:space="preserve">Плитка продаётся упаковками по 4 шт., площадь одной плитки 0,36 м² → в упаковке 1,44 м². Если ваша базовая единица — м², а поставщик прислал цену за упаковку, впишите коэффициент 1,44. Программа поделит цену упаковки на 1,44 и получит цену за м² — и только потом добавит НДС и долю доставки.</t>
  </si>
  <si>
    <t xml:space="preserve">Хотите, чтобы это считалось само — без ручного ввода коэффициентов в Excel?</t>
  </si>
  <si>
    <t xml:space="preserve">AverDoc сам сопоставляет номенклатуру и единицы измерения разных поставщиков и связывает заявку → согласование → заказ → приёмку в одной системе.</t>
  </si>
  <si>
    <t xml:space="preserve">→ averdoc.pro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</si>
</sst>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₽&quot;"/>
    <numFmt numFmtId="166" formatCode="0.####"/>
    <numFmt numFmtId="167" formatCode="0"/>
    <numFmt numFmtId="168" formatCode="#,##0&quot; ₽&quot;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106AC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b val="true"/>
      <u val="single"/>
      <sz val="10"/>
      <color rgb="FF4F81E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i val="true"/>
      <sz val="9.5"/>
      <color rgb="FF7F7F7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0106AC"/>
      <name val="Arial"/>
      <family val="0"/>
      <charset val="1"/>
    </font>
    <font>
      <sz val="10"/>
      <name val="Arial"/>
      <family val="2"/>
    </font>
    <font>
      <b val="true"/>
      <sz val="15"/>
      <color rgb="FF0106AC"/>
      <name val="Arial"/>
      <family val="0"/>
      <charset val="1"/>
    </font>
    <font>
      <b val="true"/>
      <sz val="11"/>
      <color rgb="FF0C1014"/>
      <name val="Arial"/>
      <family val="0"/>
      <charset val="1"/>
    </font>
    <font>
      <b val="true"/>
      <sz val="11"/>
      <color rgb="FF0106AC"/>
      <name val="Arial"/>
      <family val="0"/>
      <charset val="1"/>
    </font>
    <font>
      <b val="true"/>
      <u val="single"/>
      <sz val="11"/>
      <color rgb="FF4F81E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106AC"/>
        <bgColor rgb="FF000080"/>
      </patternFill>
    </fill>
    <fill>
      <patternFill patternType="solid">
        <fgColor rgb="FF4F81E5"/>
        <bgColor rgb="FF666699"/>
      </patternFill>
    </fill>
    <fill>
      <patternFill patternType="solid">
        <fgColor rgb="FF2EBE1A"/>
        <bgColor rgb="FF008000"/>
      </patternFill>
    </fill>
    <fill>
      <patternFill patternType="solid">
        <fgColor rgb="FFFFF2CC"/>
        <bgColor rgb="FFE4FFC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7ED"/>
      </left>
      <right style="thin">
        <color rgb="FFE2E7ED"/>
      </right>
      <top style="thin">
        <color rgb="FFE2E7ED"/>
      </top>
      <bottom style="thin">
        <color rgb="FFE2E7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0106A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FFC7"/>
          <bgColor rgb="FF000000"/>
        </patternFill>
      </fill>
    </dxf>
    <dxf>
      <fill>
        <patternFill>
          <bgColor rgb="FFE4FF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106AC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2E7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FFC7"/>
      <rgbColor rgb="FFFFFF99"/>
      <rgbColor rgb="FF99CCFF"/>
      <rgbColor rgb="FFFF99CC"/>
      <rgbColor rgb="FFCC99FF"/>
      <rgbColor rgb="FFFFCC99"/>
      <rgbColor rgb="FF4F81E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BE1A"/>
      <rgbColor rgb="FF0C1014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1266480</xdr:colOff>
      <xdr:row>1</xdr:row>
      <xdr:rowOff>304560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1407600</xdr:colOff>
      <xdr:row>1</xdr:row>
      <xdr:rowOff>28440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averdoc.pro/?utm_source=leadmagnet&amp;utm_medium=excel&amp;utm_campaign=kp_compariso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averdoc.pro/?utm_source=leadmagnet&amp;utm_medium=excel&amp;utm_campaign=kp_comparison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2" min="11" style="0" width="16"/>
    <col collapsed="false" customWidth="true" hidden="false" outlineLevel="0" max="13" min="13" style="0" width="14"/>
    <col collapsed="false" customWidth="true" hidden="false" outlineLevel="0" max="14" min="14" style="0" width="13"/>
    <col collapsed="false" customWidth="true" hidden="false" outlineLevel="0" max="15" min="15" style="0" width="11"/>
    <col collapsed="false" customWidth="true" hidden="false" outlineLevel="0" max="16" min="16" style="0" width="10"/>
    <col collapsed="false" customWidth="true" hidden="false" outlineLevel="0" max="17" min="17" style="0" width="12"/>
    <col collapsed="false" customWidth="true" hidden="false" outlineLevel="0" max="19" min="18" style="0" width="16"/>
    <col collapsed="false" customWidth="true" hidden="false" outlineLevel="0" max="20" min="20" style="0" width="14"/>
    <col collapsed="false" customWidth="true" hidden="false" outlineLevel="0" max="21" min="21" style="0" width="13"/>
    <col collapsed="false" customWidth="true" hidden="false" outlineLevel="0" max="22" min="22" style="0" width="11"/>
    <col collapsed="false" customWidth="true" hidden="false" outlineLevel="0" max="23" min="23" style="0" width="10"/>
    <col collapsed="false" customWidth="true" hidden="false" outlineLevel="0" max="24" min="24" style="0" width="12"/>
    <col collapsed="false" customWidth="true" hidden="false" outlineLevel="0" max="25" min="25" style="0" width="16"/>
    <col collapsed="false" customWidth="true" hidden="false" outlineLevel="0" max="26" min="26" style="0" width="18"/>
    <col collapsed="false" customWidth="true" hidden="false" outlineLevel="0" max="27" min="27" style="0" width="16"/>
  </cols>
  <sheetData>
    <row r="1" customFormat="false" ht="18" hidden="false" customHeight="true" outlineLevel="0" collapsed="false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Format="false" ht="27.75" hidden="false" customHeight="true" outlineLevel="0" collapsed="false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Format="false" ht="18" hidden="false" customHeight="true" outlineLevel="0" collapsed="false"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13.5" hidden="false" customHeight="true" outlineLevel="0" collapsed="false"/>
    <row r="6" customFormat="false" ht="21.75" hidden="fals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5"/>
      <c r="G6" s="5"/>
      <c r="H6" s="5"/>
      <c r="I6" s="5"/>
      <c r="J6" s="5"/>
      <c r="K6" s="5"/>
      <c r="L6" s="5" t="s">
        <v>8</v>
      </c>
      <c r="M6" s="5"/>
      <c r="N6" s="5"/>
      <c r="O6" s="5"/>
      <c r="P6" s="5"/>
      <c r="Q6" s="5"/>
      <c r="R6" s="5"/>
      <c r="S6" s="5" t="s">
        <v>9</v>
      </c>
      <c r="T6" s="5"/>
      <c r="U6" s="5"/>
      <c r="V6" s="5"/>
      <c r="W6" s="5"/>
      <c r="X6" s="5"/>
      <c r="Y6" s="5"/>
      <c r="Z6" s="6" t="s">
        <v>10</v>
      </c>
      <c r="AA6" s="6" t="s">
        <v>11</v>
      </c>
    </row>
    <row r="7" customFormat="false" ht="48" hidden="false" customHeight="true" outlineLevel="0" collapsed="false">
      <c r="A7" s="4"/>
      <c r="B7" s="4"/>
      <c r="C7" s="4"/>
      <c r="D7" s="4"/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12</v>
      </c>
      <c r="M7" s="7" t="s">
        <v>13</v>
      </c>
      <c r="N7" s="7" t="s">
        <v>14</v>
      </c>
      <c r="O7" s="7" t="s">
        <v>15</v>
      </c>
      <c r="P7" s="7" t="s">
        <v>16</v>
      </c>
      <c r="Q7" s="7" t="s">
        <v>17</v>
      </c>
      <c r="R7" s="7" t="s">
        <v>18</v>
      </c>
      <c r="S7" s="7" t="s">
        <v>12</v>
      </c>
      <c r="T7" s="7" t="s">
        <v>13</v>
      </c>
      <c r="U7" s="7" t="s">
        <v>14</v>
      </c>
      <c r="V7" s="7" t="s">
        <v>15</v>
      </c>
      <c r="W7" s="7" t="s">
        <v>16</v>
      </c>
      <c r="X7" s="7" t="s">
        <v>17</v>
      </c>
      <c r="Y7" s="7" t="s">
        <v>18</v>
      </c>
      <c r="Z7" s="6"/>
      <c r="AA7" s="6"/>
    </row>
    <row r="8" customFormat="false" ht="15" hidden="false" customHeight="false" outlineLevel="0" collapsed="false">
      <c r="A8" s="8" t="n">
        <v>1</v>
      </c>
      <c r="B8" s="8" t="s">
        <v>19</v>
      </c>
      <c r="C8" s="8" t="s">
        <v>20</v>
      </c>
      <c r="D8" s="8" t="n">
        <v>50</v>
      </c>
      <c r="E8" s="8" t="s">
        <v>20</v>
      </c>
      <c r="F8" s="9" t="n">
        <v>1250</v>
      </c>
      <c r="G8" s="10" t="n">
        <v>1</v>
      </c>
      <c r="H8" s="8" t="s">
        <v>21</v>
      </c>
      <c r="I8" s="11" t="n">
        <v>7</v>
      </c>
      <c r="J8" s="9" t="n">
        <v>3500</v>
      </c>
      <c r="K8" s="9" t="n">
        <f aca="false">IF(F8="","",(IF(H8="Да",F8,F8*1.2)/IF(OR(G8="",G8=0),1,G8))+IF(OR(D8="",D8=0),0,J8/D8))</f>
        <v>1570</v>
      </c>
      <c r="L8" s="8" t="s">
        <v>22</v>
      </c>
      <c r="M8" s="9" t="n">
        <v>1699.2</v>
      </c>
      <c r="N8" s="10" t="n">
        <v>1.44</v>
      </c>
      <c r="O8" s="8" t="s">
        <v>23</v>
      </c>
      <c r="P8" s="11" t="n">
        <v>10</v>
      </c>
      <c r="Q8" s="9" t="n">
        <v>0</v>
      </c>
      <c r="R8" s="9" t="n">
        <f aca="false">IF(M8="","",(IF(O8="Да",M8,M8*1.2)/IF(OR(N8="",N8=0),1,N8))+IF(OR(D8="",D8=0),0,Q8/D8))</f>
        <v>1180</v>
      </c>
      <c r="S8" s="8" t="s">
        <v>24</v>
      </c>
      <c r="T8" s="9" t="n">
        <v>468</v>
      </c>
      <c r="U8" s="10" t="n">
        <v>0.36</v>
      </c>
      <c r="V8" s="8" t="s">
        <v>21</v>
      </c>
      <c r="W8" s="11" t="n">
        <v>5</v>
      </c>
      <c r="X8" s="9" t="n">
        <v>2000</v>
      </c>
      <c r="Y8" s="9" t="n">
        <f aca="false">IF(T8="","",(IF(V8="Да",T8,T8*1.2)/IF(OR(U8="",U8=0),1,U8))+IF(OR(D8="",D8=0),0,X8/D8))</f>
        <v>1600</v>
      </c>
      <c r="Z8" s="8" t="str">
        <f aca="false">IF(COUNT(K8,R8,Y8)=0,"",IF(IF(ISNUMBER(K8),K8,1000000000000000)=MIN(IF(ISNUMBER(K8),K8,1000000000000000),IF(ISNUMBER(R8),R8,1000000000000000),IF(ISNUMBER(Y8),Y8,1000000000000000)),$E$6,IF(IF(ISNUMBER(R8),R8,1000000000000000)=MIN(IF(ISNUMBER(K8),K8,1000000000000000),IF(ISNUMBER(R8),R8,1000000000000000),IF(ISNUMBER(Y8),Y8,1000000000000000)),$L$6,$S$6)))</f>
        <v>Поставщик 2</v>
      </c>
      <c r="AA8" s="9" t="n">
        <f aca="false">IF(COUNT(K8,R8,Y8)&lt;2,"",(MAX(IF(ISNUMBER(K8),K8,-1000000000000000),IF(ISNUMBER(R8),R8,-1000000000000000),IF(ISNUMBER(Y8),Y8,-1000000000000000))-MIN(IF(ISNUMBER(K8),K8,1000000000000000),IF(ISNUMBER(R8),R8,1000000000000000),IF(ISNUMBER(Y8),Y8,1000000000000000)))*D8)</f>
        <v>21000</v>
      </c>
    </row>
    <row r="9" customFormat="false" ht="15" hidden="false" customHeight="false" outlineLevel="0" collapsed="false">
      <c r="A9" s="8" t="n">
        <v>2</v>
      </c>
      <c r="B9" s="8" t="s">
        <v>25</v>
      </c>
      <c r="C9" s="8" t="s">
        <v>26</v>
      </c>
      <c r="D9" s="8" t="n">
        <v>12</v>
      </c>
      <c r="E9" s="8" t="s">
        <v>26</v>
      </c>
      <c r="F9" s="9" t="n">
        <v>8200</v>
      </c>
      <c r="G9" s="10" t="n">
        <v>1</v>
      </c>
      <c r="H9" s="8" t="s">
        <v>23</v>
      </c>
      <c r="I9" s="11" t="n">
        <v>3</v>
      </c>
      <c r="J9" s="9" t="n">
        <v>5000</v>
      </c>
      <c r="K9" s="9" t="n">
        <f aca="false">IF(F9="","",(IF(H9="Да",F9,F9*1.2)/IF(OR(G9="",G9=0),1,G9))+IF(OR(D9="",D9=0),0,J9/D9))</f>
        <v>8616.66666666667</v>
      </c>
      <c r="L9" s="8" t="s">
        <v>26</v>
      </c>
      <c r="M9" s="9" t="n">
        <v>8600</v>
      </c>
      <c r="N9" s="10" t="n">
        <v>1</v>
      </c>
      <c r="O9" s="8" t="s">
        <v>21</v>
      </c>
      <c r="P9" s="11" t="n">
        <v>2</v>
      </c>
      <c r="Q9" s="9" t="n">
        <v>0</v>
      </c>
      <c r="R9" s="9" t="n">
        <f aca="false">IF(M9="","",(IF(O9="Да",M9,M9*1.2)/IF(OR(N9="",N9=0),1,N9))+IF(OR(D9="",D9=0),0,Q9/D9))</f>
        <v>10320</v>
      </c>
      <c r="S9" s="8" t="s">
        <v>27</v>
      </c>
      <c r="T9" s="9" t="n">
        <v>395</v>
      </c>
      <c r="U9" s="10" t="n">
        <v>0.05</v>
      </c>
      <c r="V9" s="8" t="s">
        <v>23</v>
      </c>
      <c r="W9" s="11" t="n">
        <v>5</v>
      </c>
      <c r="X9" s="9" t="n">
        <v>4200</v>
      </c>
      <c r="Y9" s="9" t="n">
        <f aca="false">IF(T9="","",(IF(V9="Да",T9,T9*1.2)/IF(OR(U9="",U9=0),1,U9))+IF(OR(D9="",D9=0),0,X9/D9))</f>
        <v>8250</v>
      </c>
      <c r="Z9" s="8" t="str">
        <f aca="false">IF(COUNT(K9,R9,Y9)=0,"",IF(IF(ISNUMBER(K9),K9,1000000000000000)=MIN(IF(ISNUMBER(K9),K9,1000000000000000),IF(ISNUMBER(R9),R9,1000000000000000),IF(ISNUMBER(Y9),Y9,1000000000000000)),$E$6,IF(IF(ISNUMBER(R9),R9,1000000000000000)=MIN(IF(ISNUMBER(K9),K9,1000000000000000),IF(ISNUMBER(R9),R9,1000000000000000),IF(ISNUMBER(Y9),Y9,1000000000000000)),$L$6,$S$6)))</f>
        <v>Поставщик 3</v>
      </c>
      <c r="AA9" s="9" t="n">
        <f aca="false">IF(COUNT(K9,R9,Y9)&lt;2,"",(MAX(IF(ISNUMBER(K9),K9,-1000000000000000),IF(ISNUMBER(R9),R9,-1000000000000000),IF(ISNUMBER(Y9),Y9,-1000000000000000))-MIN(IF(ISNUMBER(K9),K9,1000000000000000),IF(ISNUMBER(R9),R9,1000000000000000),IF(ISNUMBER(Y9),Y9,1000000000000000)))*D9)</f>
        <v>24840</v>
      </c>
    </row>
    <row r="10" customFormat="false" ht="15" hidden="false" customHeight="false" outlineLevel="0" collapsed="false">
      <c r="A10" s="12" t="n">
        <v>3</v>
      </c>
      <c r="B10" s="12"/>
      <c r="C10" s="12"/>
      <c r="D10" s="12"/>
      <c r="E10" s="12"/>
      <c r="F10" s="13"/>
      <c r="G10" s="14" t="n">
        <v>1</v>
      </c>
      <c r="H10" s="12"/>
      <c r="I10" s="15"/>
      <c r="J10" s="13"/>
      <c r="K10" s="13" t="str">
        <f aca="false">IF(F10="","",(IF(H10="Да",F10,F10*1.2)/IF(OR(G10="",G10=0),1,G10))+IF(OR(D10="",D10=0),0,J10/D10))</f>
        <v/>
      </c>
      <c r="L10" s="12"/>
      <c r="M10" s="13"/>
      <c r="N10" s="14" t="n">
        <v>1</v>
      </c>
      <c r="O10" s="12"/>
      <c r="P10" s="15"/>
      <c r="Q10" s="13"/>
      <c r="R10" s="13" t="str">
        <f aca="false">IF(M10="","",(IF(O10="Да",M10,M10*1.2)/IF(OR(N10="",N10=0),1,N10))+IF(OR(D10="",D10=0),0,Q10/D10))</f>
        <v/>
      </c>
      <c r="S10" s="12"/>
      <c r="T10" s="13"/>
      <c r="U10" s="14" t="n">
        <v>1</v>
      </c>
      <c r="V10" s="12"/>
      <c r="W10" s="15"/>
      <c r="X10" s="13"/>
      <c r="Y10" s="13" t="str">
        <f aca="false">IF(T10="","",(IF(V10="Да",T10,T10*1.2)/IF(OR(U10="",U10=0),1,U10))+IF(OR(D10="",D10=0),0,X10/D10))</f>
        <v/>
      </c>
      <c r="Z10" s="12" t="str">
        <f aca="false">IF(COUNT(K10,R10,Y10)=0,"",IF(IF(ISNUMBER(K10),K10,1000000000000000)=MIN(IF(ISNUMBER(K10),K10,1000000000000000),IF(ISNUMBER(R10),R10,1000000000000000),IF(ISNUMBER(Y10),Y10,1000000000000000)),$E$6,IF(IF(ISNUMBER(R10),R10,1000000000000000)=MIN(IF(ISNUMBER(K10),K10,1000000000000000),IF(ISNUMBER(R10),R10,1000000000000000),IF(ISNUMBER(Y10),Y10,1000000000000000)),$L$6,$S$6)))</f>
        <v/>
      </c>
      <c r="AA10" s="13" t="str">
        <f aca="false">IF(COUNT(K10,R10,Y10)&lt;2,"",(MAX(IF(ISNUMBER(K10),K10,-1000000000000000),IF(ISNUMBER(R10),R10,-1000000000000000),IF(ISNUMBER(Y10),Y10,-1000000000000000))-MIN(IF(ISNUMBER(K10),K10,1000000000000000),IF(ISNUMBER(R10),R10,1000000000000000),IF(ISNUMBER(Y10),Y10,1000000000000000)))*D10)</f>
        <v/>
      </c>
    </row>
    <row r="11" customFormat="false" ht="15" hidden="false" customHeight="false" outlineLevel="0" collapsed="false">
      <c r="A11" s="12" t="n">
        <v>4</v>
      </c>
      <c r="B11" s="12"/>
      <c r="C11" s="12"/>
      <c r="D11" s="12"/>
      <c r="E11" s="12"/>
      <c r="F11" s="13"/>
      <c r="G11" s="14" t="n">
        <v>1</v>
      </c>
      <c r="H11" s="12"/>
      <c r="I11" s="15"/>
      <c r="J11" s="13"/>
      <c r="K11" s="13" t="str">
        <f aca="false">IF(F11="","",(IF(H11="Да",F11,F11*1.2)/IF(OR(G11="",G11=0),1,G11))+IF(OR(D11="",D11=0),0,J11/D11))</f>
        <v/>
      </c>
      <c r="L11" s="12"/>
      <c r="M11" s="13"/>
      <c r="N11" s="14" t="n">
        <v>1</v>
      </c>
      <c r="O11" s="12"/>
      <c r="P11" s="15"/>
      <c r="Q11" s="13"/>
      <c r="R11" s="13" t="str">
        <f aca="false">IF(M11="","",(IF(O11="Да",M11,M11*1.2)/IF(OR(N11="",N11=0),1,N11))+IF(OR(D11="",D11=0),0,Q11/D11))</f>
        <v/>
      </c>
      <c r="S11" s="12"/>
      <c r="T11" s="13"/>
      <c r="U11" s="14" t="n">
        <v>1</v>
      </c>
      <c r="V11" s="12"/>
      <c r="W11" s="15"/>
      <c r="X11" s="13"/>
      <c r="Y11" s="13" t="str">
        <f aca="false">IF(T11="","",(IF(V11="Да",T11,T11*1.2)/IF(OR(U11="",U11=0),1,U11))+IF(OR(D11="",D11=0),0,X11/D11))</f>
        <v/>
      </c>
      <c r="Z11" s="12" t="str">
        <f aca="false">IF(COUNT(K11,R11,Y11)=0,"",IF(IF(ISNUMBER(K11),K11,1000000000000000)=MIN(IF(ISNUMBER(K11),K11,1000000000000000),IF(ISNUMBER(R11),R11,1000000000000000),IF(ISNUMBER(Y11),Y11,1000000000000000)),$E$6,IF(IF(ISNUMBER(R11),R11,1000000000000000)=MIN(IF(ISNUMBER(K11),K11,1000000000000000),IF(ISNUMBER(R11),R11,1000000000000000),IF(ISNUMBER(Y11),Y11,1000000000000000)),$L$6,$S$6)))</f>
        <v/>
      </c>
      <c r="AA11" s="13" t="str">
        <f aca="false">IF(COUNT(K11,R11,Y11)&lt;2,"",(MAX(IF(ISNUMBER(K11),K11,-1000000000000000),IF(ISNUMBER(R11),R11,-1000000000000000),IF(ISNUMBER(Y11),Y11,-1000000000000000))-MIN(IF(ISNUMBER(K11),K11,1000000000000000),IF(ISNUMBER(R11),R11,1000000000000000),IF(ISNUMBER(Y11),Y11,1000000000000000)))*D11)</f>
        <v/>
      </c>
    </row>
    <row r="12" customFormat="false" ht="15" hidden="false" customHeight="false" outlineLevel="0" collapsed="false">
      <c r="A12" s="12" t="n">
        <v>5</v>
      </c>
      <c r="B12" s="12"/>
      <c r="C12" s="12"/>
      <c r="D12" s="12"/>
      <c r="E12" s="12"/>
      <c r="F12" s="13"/>
      <c r="G12" s="14" t="n">
        <v>1</v>
      </c>
      <c r="H12" s="12"/>
      <c r="I12" s="15"/>
      <c r="J12" s="13"/>
      <c r="K12" s="13" t="str">
        <f aca="false">IF(F12="","",(IF(H12="Да",F12,F12*1.2)/IF(OR(G12="",G12=0),1,G12))+IF(OR(D12="",D12=0),0,J12/D12))</f>
        <v/>
      </c>
      <c r="L12" s="12"/>
      <c r="M12" s="13"/>
      <c r="N12" s="14" t="n">
        <v>1</v>
      </c>
      <c r="O12" s="12"/>
      <c r="P12" s="15"/>
      <c r="Q12" s="13"/>
      <c r="R12" s="13" t="str">
        <f aca="false">IF(M12="","",(IF(O12="Да",M12,M12*1.2)/IF(OR(N12="",N12=0),1,N12))+IF(OR(D12="",D12=0),0,Q12/D12))</f>
        <v/>
      </c>
      <c r="S12" s="12"/>
      <c r="T12" s="13"/>
      <c r="U12" s="14" t="n">
        <v>1</v>
      </c>
      <c r="V12" s="12"/>
      <c r="W12" s="15"/>
      <c r="X12" s="13"/>
      <c r="Y12" s="13" t="str">
        <f aca="false">IF(T12="","",(IF(V12="Да",T12,T12*1.2)/IF(OR(U12="",U12=0),1,U12))+IF(OR(D12="",D12=0),0,X12/D12))</f>
        <v/>
      </c>
      <c r="Z12" s="12" t="str">
        <f aca="false">IF(COUNT(K12,R12,Y12)=0,"",IF(IF(ISNUMBER(K12),K12,1000000000000000)=MIN(IF(ISNUMBER(K12),K12,1000000000000000),IF(ISNUMBER(R12),R12,1000000000000000),IF(ISNUMBER(Y12),Y12,1000000000000000)),$E$6,IF(IF(ISNUMBER(R12),R12,1000000000000000)=MIN(IF(ISNUMBER(K12),K12,1000000000000000),IF(ISNUMBER(R12),R12,1000000000000000),IF(ISNUMBER(Y12),Y12,1000000000000000)),$L$6,$S$6)))</f>
        <v/>
      </c>
      <c r="AA12" s="13" t="str">
        <f aca="false">IF(COUNT(K12,R12,Y12)&lt;2,"",(MAX(IF(ISNUMBER(K12),K12,-1000000000000000),IF(ISNUMBER(R12),R12,-1000000000000000),IF(ISNUMBER(Y12),Y12,-1000000000000000))-MIN(IF(ISNUMBER(K12),K12,1000000000000000),IF(ISNUMBER(R12),R12,1000000000000000),IF(ISNUMBER(Y12),Y12,1000000000000000)))*D12)</f>
        <v/>
      </c>
    </row>
    <row r="13" customFormat="false" ht="15" hidden="false" customHeight="false" outlineLevel="0" collapsed="false">
      <c r="A13" s="12" t="n">
        <v>6</v>
      </c>
      <c r="B13" s="12"/>
      <c r="C13" s="12"/>
      <c r="D13" s="12"/>
      <c r="E13" s="12"/>
      <c r="F13" s="13"/>
      <c r="G13" s="14" t="n">
        <v>1</v>
      </c>
      <c r="H13" s="12"/>
      <c r="I13" s="15"/>
      <c r="J13" s="13"/>
      <c r="K13" s="13" t="str">
        <f aca="false">IF(F13="","",(IF(H13="Да",F13,F13*1.2)/IF(OR(G13="",G13=0),1,G13))+IF(OR(D13="",D13=0),0,J13/D13))</f>
        <v/>
      </c>
      <c r="L13" s="12"/>
      <c r="M13" s="13"/>
      <c r="N13" s="14" t="n">
        <v>1</v>
      </c>
      <c r="O13" s="12"/>
      <c r="P13" s="15"/>
      <c r="Q13" s="13"/>
      <c r="R13" s="13" t="str">
        <f aca="false">IF(M13="","",(IF(O13="Да",M13,M13*1.2)/IF(OR(N13="",N13=0),1,N13))+IF(OR(D13="",D13=0),0,Q13/D13))</f>
        <v/>
      </c>
      <c r="S13" s="12"/>
      <c r="T13" s="13"/>
      <c r="U13" s="14" t="n">
        <v>1</v>
      </c>
      <c r="V13" s="12"/>
      <c r="W13" s="15"/>
      <c r="X13" s="13"/>
      <c r="Y13" s="13" t="str">
        <f aca="false">IF(T13="","",(IF(V13="Да",T13,T13*1.2)/IF(OR(U13="",U13=0),1,U13))+IF(OR(D13="",D13=0),0,X13/D13))</f>
        <v/>
      </c>
      <c r="Z13" s="12" t="str">
        <f aca="false">IF(COUNT(K13,R13,Y13)=0,"",IF(IF(ISNUMBER(K13),K13,1000000000000000)=MIN(IF(ISNUMBER(K13),K13,1000000000000000),IF(ISNUMBER(R13),R13,1000000000000000),IF(ISNUMBER(Y13),Y13,1000000000000000)),$E$6,IF(IF(ISNUMBER(R13),R13,1000000000000000)=MIN(IF(ISNUMBER(K13),K13,1000000000000000),IF(ISNUMBER(R13),R13,1000000000000000),IF(ISNUMBER(Y13),Y13,1000000000000000)),$L$6,$S$6)))</f>
        <v/>
      </c>
      <c r="AA13" s="13" t="str">
        <f aca="false">IF(COUNT(K13,R13,Y13)&lt;2,"",(MAX(IF(ISNUMBER(K13),K13,-1000000000000000),IF(ISNUMBER(R13),R13,-1000000000000000),IF(ISNUMBER(Y13),Y13,-1000000000000000))-MIN(IF(ISNUMBER(K13),K13,1000000000000000),IF(ISNUMBER(R13),R13,1000000000000000),IF(ISNUMBER(Y13),Y13,1000000000000000)))*D13)</f>
        <v/>
      </c>
    </row>
    <row r="14" customFormat="false" ht="15" hidden="false" customHeight="false" outlineLevel="0" collapsed="false">
      <c r="A14" s="12" t="n">
        <v>7</v>
      </c>
      <c r="B14" s="12"/>
      <c r="C14" s="12"/>
      <c r="D14" s="12"/>
      <c r="E14" s="12"/>
      <c r="F14" s="13"/>
      <c r="G14" s="14" t="n">
        <v>1</v>
      </c>
      <c r="H14" s="12"/>
      <c r="I14" s="15"/>
      <c r="J14" s="13"/>
      <c r="K14" s="13" t="str">
        <f aca="false">IF(F14="","",(IF(H14="Да",F14,F14*1.2)/IF(OR(G14="",G14=0),1,G14))+IF(OR(D14="",D14=0),0,J14/D14))</f>
        <v/>
      </c>
      <c r="L14" s="12"/>
      <c r="M14" s="13"/>
      <c r="N14" s="14" t="n">
        <v>1</v>
      </c>
      <c r="O14" s="12"/>
      <c r="P14" s="15"/>
      <c r="Q14" s="13"/>
      <c r="R14" s="13" t="str">
        <f aca="false">IF(M14="","",(IF(O14="Да",M14,M14*1.2)/IF(OR(N14="",N14=0),1,N14))+IF(OR(D14="",D14=0),0,Q14/D14))</f>
        <v/>
      </c>
      <c r="S14" s="12"/>
      <c r="T14" s="13"/>
      <c r="U14" s="14" t="n">
        <v>1</v>
      </c>
      <c r="V14" s="12"/>
      <c r="W14" s="15"/>
      <c r="X14" s="13"/>
      <c r="Y14" s="13" t="str">
        <f aca="false">IF(T14="","",(IF(V14="Да",T14,T14*1.2)/IF(OR(U14="",U14=0),1,U14))+IF(OR(D14="",D14=0),0,X14/D14))</f>
        <v/>
      </c>
      <c r="Z14" s="12" t="str">
        <f aca="false">IF(COUNT(K14,R14,Y14)=0,"",IF(IF(ISNUMBER(K14),K14,1000000000000000)=MIN(IF(ISNUMBER(K14),K14,1000000000000000),IF(ISNUMBER(R14),R14,1000000000000000),IF(ISNUMBER(Y14),Y14,1000000000000000)),$E$6,IF(IF(ISNUMBER(R14),R14,1000000000000000)=MIN(IF(ISNUMBER(K14),K14,1000000000000000),IF(ISNUMBER(R14),R14,1000000000000000),IF(ISNUMBER(Y14),Y14,1000000000000000)),$L$6,$S$6)))</f>
        <v/>
      </c>
      <c r="AA14" s="13" t="str">
        <f aca="false">IF(COUNT(K14,R14,Y14)&lt;2,"",(MAX(IF(ISNUMBER(K14),K14,-1000000000000000),IF(ISNUMBER(R14),R14,-1000000000000000),IF(ISNUMBER(Y14),Y14,-1000000000000000))-MIN(IF(ISNUMBER(K14),K14,1000000000000000),IF(ISNUMBER(R14),R14,1000000000000000),IF(ISNUMBER(Y14),Y14,1000000000000000)))*D14)</f>
        <v/>
      </c>
    </row>
    <row r="15" customFormat="false" ht="15" hidden="false" customHeight="false" outlineLevel="0" collapsed="false">
      <c r="A15" s="12" t="n">
        <v>8</v>
      </c>
      <c r="B15" s="12"/>
      <c r="C15" s="12"/>
      <c r="D15" s="12"/>
      <c r="E15" s="12"/>
      <c r="F15" s="13"/>
      <c r="G15" s="14" t="n">
        <v>1</v>
      </c>
      <c r="H15" s="12"/>
      <c r="I15" s="15"/>
      <c r="J15" s="13"/>
      <c r="K15" s="13" t="str">
        <f aca="false">IF(F15="","",(IF(H15="Да",F15,F15*1.2)/IF(OR(G15="",G15=0),1,G15))+IF(OR(D15="",D15=0),0,J15/D15))</f>
        <v/>
      </c>
      <c r="L15" s="12"/>
      <c r="M15" s="13"/>
      <c r="N15" s="14" t="n">
        <v>1</v>
      </c>
      <c r="O15" s="12"/>
      <c r="P15" s="15"/>
      <c r="Q15" s="13"/>
      <c r="R15" s="13" t="str">
        <f aca="false">IF(M15="","",(IF(O15="Да",M15,M15*1.2)/IF(OR(N15="",N15=0),1,N15))+IF(OR(D15="",D15=0),0,Q15/D15))</f>
        <v/>
      </c>
      <c r="S15" s="12"/>
      <c r="T15" s="13"/>
      <c r="U15" s="14" t="n">
        <v>1</v>
      </c>
      <c r="V15" s="12"/>
      <c r="W15" s="15"/>
      <c r="X15" s="13"/>
      <c r="Y15" s="13" t="str">
        <f aca="false">IF(T15="","",(IF(V15="Да",T15,T15*1.2)/IF(OR(U15="",U15=0),1,U15))+IF(OR(D15="",D15=0),0,X15/D15))</f>
        <v/>
      </c>
      <c r="Z15" s="12" t="str">
        <f aca="false">IF(COUNT(K15,R15,Y15)=0,"",IF(IF(ISNUMBER(K15),K15,1000000000000000)=MIN(IF(ISNUMBER(K15),K15,1000000000000000),IF(ISNUMBER(R15),R15,1000000000000000),IF(ISNUMBER(Y15),Y15,1000000000000000)),$E$6,IF(IF(ISNUMBER(R15),R15,1000000000000000)=MIN(IF(ISNUMBER(K15),K15,1000000000000000),IF(ISNUMBER(R15),R15,1000000000000000),IF(ISNUMBER(Y15),Y15,1000000000000000)),$L$6,$S$6)))</f>
        <v/>
      </c>
      <c r="AA15" s="13" t="str">
        <f aca="false">IF(COUNT(K15,R15,Y15)&lt;2,"",(MAX(IF(ISNUMBER(K15),K15,-1000000000000000),IF(ISNUMBER(R15),R15,-1000000000000000),IF(ISNUMBER(Y15),Y15,-1000000000000000))-MIN(IF(ISNUMBER(K15),K15,1000000000000000),IF(ISNUMBER(R15),R15,1000000000000000),IF(ISNUMBER(Y15),Y15,1000000000000000)))*D15)</f>
        <v/>
      </c>
    </row>
    <row r="16" customFormat="false" ht="15" hidden="false" customHeight="false" outlineLevel="0" collapsed="false">
      <c r="A16" s="12" t="n">
        <v>9</v>
      </c>
      <c r="B16" s="12"/>
      <c r="C16" s="12"/>
      <c r="D16" s="12"/>
      <c r="E16" s="12"/>
      <c r="F16" s="13"/>
      <c r="G16" s="14" t="n">
        <v>1</v>
      </c>
      <c r="H16" s="12"/>
      <c r="I16" s="15"/>
      <c r="J16" s="13"/>
      <c r="K16" s="13" t="str">
        <f aca="false">IF(F16="","",(IF(H16="Да",F16,F16*1.2)/IF(OR(G16="",G16=0),1,G16))+IF(OR(D16="",D16=0),0,J16/D16))</f>
        <v/>
      </c>
      <c r="L16" s="12"/>
      <c r="M16" s="13"/>
      <c r="N16" s="14" t="n">
        <v>1</v>
      </c>
      <c r="O16" s="12"/>
      <c r="P16" s="15"/>
      <c r="Q16" s="13"/>
      <c r="R16" s="13" t="str">
        <f aca="false">IF(M16="","",(IF(O16="Да",M16,M16*1.2)/IF(OR(N16="",N16=0),1,N16))+IF(OR(D16="",D16=0),0,Q16/D16))</f>
        <v/>
      </c>
      <c r="S16" s="12"/>
      <c r="T16" s="13"/>
      <c r="U16" s="14" t="n">
        <v>1</v>
      </c>
      <c r="V16" s="12"/>
      <c r="W16" s="15"/>
      <c r="X16" s="13"/>
      <c r="Y16" s="13" t="str">
        <f aca="false">IF(T16="","",(IF(V16="Да",T16,T16*1.2)/IF(OR(U16="",U16=0),1,U16))+IF(OR(D16="",D16=0),0,X16/D16))</f>
        <v/>
      </c>
      <c r="Z16" s="12" t="str">
        <f aca="false">IF(COUNT(K16,R16,Y16)=0,"",IF(IF(ISNUMBER(K16),K16,1000000000000000)=MIN(IF(ISNUMBER(K16),K16,1000000000000000),IF(ISNUMBER(R16),R16,1000000000000000),IF(ISNUMBER(Y16),Y16,1000000000000000)),$E$6,IF(IF(ISNUMBER(R16),R16,1000000000000000)=MIN(IF(ISNUMBER(K16),K16,1000000000000000),IF(ISNUMBER(R16),R16,1000000000000000),IF(ISNUMBER(Y16),Y16,1000000000000000)),$L$6,$S$6)))</f>
        <v/>
      </c>
      <c r="AA16" s="13" t="str">
        <f aca="false">IF(COUNT(K16,R16,Y16)&lt;2,"",(MAX(IF(ISNUMBER(K16),K16,-1000000000000000),IF(ISNUMBER(R16),R16,-1000000000000000),IF(ISNUMBER(Y16),Y16,-1000000000000000))-MIN(IF(ISNUMBER(K16),K16,1000000000000000),IF(ISNUMBER(R16),R16,1000000000000000),IF(ISNUMBER(Y16),Y16,1000000000000000)))*D16)</f>
        <v/>
      </c>
    </row>
    <row r="17" customFormat="false" ht="15" hidden="false" customHeight="false" outlineLevel="0" collapsed="false">
      <c r="A17" s="12" t="n">
        <v>10</v>
      </c>
      <c r="B17" s="12"/>
      <c r="C17" s="12"/>
      <c r="D17" s="12"/>
      <c r="E17" s="12"/>
      <c r="F17" s="13"/>
      <c r="G17" s="14" t="n">
        <v>1</v>
      </c>
      <c r="H17" s="12"/>
      <c r="I17" s="15"/>
      <c r="J17" s="13"/>
      <c r="K17" s="13" t="str">
        <f aca="false">IF(F17="","",(IF(H17="Да",F17,F17*1.2)/IF(OR(G17="",G17=0),1,G17))+IF(OR(D17="",D17=0),0,J17/D17))</f>
        <v/>
      </c>
      <c r="L17" s="12"/>
      <c r="M17" s="13"/>
      <c r="N17" s="14" t="n">
        <v>1</v>
      </c>
      <c r="O17" s="12"/>
      <c r="P17" s="15"/>
      <c r="Q17" s="13"/>
      <c r="R17" s="13" t="str">
        <f aca="false">IF(M17="","",(IF(O17="Да",M17,M17*1.2)/IF(OR(N17="",N17=0),1,N17))+IF(OR(D17="",D17=0),0,Q17/D17))</f>
        <v/>
      </c>
      <c r="S17" s="12"/>
      <c r="T17" s="13"/>
      <c r="U17" s="14" t="n">
        <v>1</v>
      </c>
      <c r="V17" s="12"/>
      <c r="W17" s="15"/>
      <c r="X17" s="13"/>
      <c r="Y17" s="13" t="str">
        <f aca="false">IF(T17="","",(IF(V17="Да",T17,T17*1.2)/IF(OR(U17="",U17=0),1,U17))+IF(OR(D17="",D17=0),0,X17/D17))</f>
        <v/>
      </c>
      <c r="Z17" s="12" t="str">
        <f aca="false">IF(COUNT(K17,R17,Y17)=0,"",IF(IF(ISNUMBER(K17),K17,1000000000000000)=MIN(IF(ISNUMBER(K17),K17,1000000000000000),IF(ISNUMBER(R17),R17,1000000000000000),IF(ISNUMBER(Y17),Y17,1000000000000000)),$E$6,IF(IF(ISNUMBER(R17),R17,1000000000000000)=MIN(IF(ISNUMBER(K17),K17,1000000000000000),IF(ISNUMBER(R17),R17,1000000000000000),IF(ISNUMBER(Y17),Y17,1000000000000000)),$L$6,$S$6)))</f>
        <v/>
      </c>
      <c r="AA17" s="13" t="str">
        <f aca="false">IF(COUNT(K17,R17,Y17)&lt;2,"",(MAX(IF(ISNUMBER(K17),K17,-1000000000000000),IF(ISNUMBER(R17),R17,-1000000000000000),IF(ISNUMBER(Y17),Y17,-1000000000000000))-MIN(IF(ISNUMBER(K17),K17,1000000000000000),IF(ISNUMBER(R17),R17,1000000000000000),IF(ISNUMBER(Y17),Y17,1000000000000000)))*D17)</f>
        <v/>
      </c>
    </row>
    <row r="18" customFormat="false" ht="15" hidden="false" customHeight="false" outlineLevel="0" collapsed="false">
      <c r="A18" s="12" t="n">
        <v>11</v>
      </c>
      <c r="B18" s="12"/>
      <c r="C18" s="12"/>
      <c r="D18" s="12"/>
      <c r="E18" s="12"/>
      <c r="F18" s="13"/>
      <c r="G18" s="14" t="n">
        <v>1</v>
      </c>
      <c r="H18" s="12"/>
      <c r="I18" s="15"/>
      <c r="J18" s="13"/>
      <c r="K18" s="13" t="str">
        <f aca="false">IF(F18="","",(IF(H18="Да",F18,F18*1.2)/IF(OR(G18="",G18=0),1,G18))+IF(OR(D18="",D18=0),0,J18/D18))</f>
        <v/>
      </c>
      <c r="L18" s="12"/>
      <c r="M18" s="13"/>
      <c r="N18" s="14" t="n">
        <v>1</v>
      </c>
      <c r="O18" s="12"/>
      <c r="P18" s="15"/>
      <c r="Q18" s="13"/>
      <c r="R18" s="13" t="str">
        <f aca="false">IF(M18="","",(IF(O18="Да",M18,M18*1.2)/IF(OR(N18="",N18=0),1,N18))+IF(OR(D18="",D18=0),0,Q18/D18))</f>
        <v/>
      </c>
      <c r="S18" s="12"/>
      <c r="T18" s="13"/>
      <c r="U18" s="14" t="n">
        <v>1</v>
      </c>
      <c r="V18" s="12"/>
      <c r="W18" s="15"/>
      <c r="X18" s="13"/>
      <c r="Y18" s="13" t="str">
        <f aca="false">IF(T18="","",(IF(V18="Да",T18,T18*1.2)/IF(OR(U18="",U18=0),1,U18))+IF(OR(D18="",D18=0),0,X18/D18))</f>
        <v/>
      </c>
      <c r="Z18" s="12" t="str">
        <f aca="false">IF(COUNT(K18,R18,Y18)=0,"",IF(IF(ISNUMBER(K18),K18,1000000000000000)=MIN(IF(ISNUMBER(K18),K18,1000000000000000),IF(ISNUMBER(R18),R18,1000000000000000),IF(ISNUMBER(Y18),Y18,1000000000000000)),$E$6,IF(IF(ISNUMBER(R18),R18,1000000000000000)=MIN(IF(ISNUMBER(K18),K18,1000000000000000),IF(ISNUMBER(R18),R18,1000000000000000),IF(ISNUMBER(Y18),Y18,1000000000000000)),$L$6,$S$6)))</f>
        <v/>
      </c>
      <c r="AA18" s="13" t="str">
        <f aca="false">IF(COUNT(K18,R18,Y18)&lt;2,"",(MAX(IF(ISNUMBER(K18),K18,-1000000000000000),IF(ISNUMBER(R18),R18,-1000000000000000),IF(ISNUMBER(Y18),Y18,-1000000000000000))-MIN(IF(ISNUMBER(K18),K18,1000000000000000),IF(ISNUMBER(R18),R18,1000000000000000),IF(ISNUMBER(Y18),Y18,1000000000000000)))*D18)</f>
        <v/>
      </c>
    </row>
    <row r="19" customFormat="false" ht="15" hidden="false" customHeight="false" outlineLevel="0" collapsed="false">
      <c r="A19" s="12" t="n">
        <v>12</v>
      </c>
      <c r="B19" s="12"/>
      <c r="C19" s="12"/>
      <c r="D19" s="12"/>
      <c r="E19" s="12"/>
      <c r="F19" s="13"/>
      <c r="G19" s="14" t="n">
        <v>1</v>
      </c>
      <c r="H19" s="12"/>
      <c r="I19" s="15"/>
      <c r="J19" s="13"/>
      <c r="K19" s="13" t="str">
        <f aca="false">IF(F19="","",(IF(H19="Да",F19,F19*1.2)/IF(OR(G19="",G19=0),1,G19))+IF(OR(D19="",D19=0),0,J19/D19))</f>
        <v/>
      </c>
      <c r="L19" s="12"/>
      <c r="M19" s="13"/>
      <c r="N19" s="14" t="n">
        <v>1</v>
      </c>
      <c r="O19" s="12"/>
      <c r="P19" s="15"/>
      <c r="Q19" s="13"/>
      <c r="R19" s="13" t="str">
        <f aca="false">IF(M19="","",(IF(O19="Да",M19,M19*1.2)/IF(OR(N19="",N19=0),1,N19))+IF(OR(D19="",D19=0),0,Q19/D19))</f>
        <v/>
      </c>
      <c r="S19" s="12"/>
      <c r="T19" s="13"/>
      <c r="U19" s="14" t="n">
        <v>1</v>
      </c>
      <c r="V19" s="12"/>
      <c r="W19" s="15"/>
      <c r="X19" s="13"/>
      <c r="Y19" s="13" t="str">
        <f aca="false">IF(T19="","",(IF(V19="Да",T19,T19*1.2)/IF(OR(U19="",U19=0),1,U19))+IF(OR(D19="",D19=0),0,X19/D19))</f>
        <v/>
      </c>
      <c r="Z19" s="12" t="str">
        <f aca="false">IF(COUNT(K19,R19,Y19)=0,"",IF(IF(ISNUMBER(K19),K19,1000000000000000)=MIN(IF(ISNUMBER(K19),K19,1000000000000000),IF(ISNUMBER(R19),R19,1000000000000000),IF(ISNUMBER(Y19),Y19,1000000000000000)),$E$6,IF(IF(ISNUMBER(R19),R19,1000000000000000)=MIN(IF(ISNUMBER(K19),K19,1000000000000000),IF(ISNUMBER(R19),R19,1000000000000000),IF(ISNUMBER(Y19),Y19,1000000000000000)),$L$6,$S$6)))</f>
        <v/>
      </c>
      <c r="AA19" s="13" t="str">
        <f aca="false">IF(COUNT(K19,R19,Y19)&lt;2,"",(MAX(IF(ISNUMBER(K19),K19,-1000000000000000),IF(ISNUMBER(R19),R19,-1000000000000000),IF(ISNUMBER(Y19),Y19,-1000000000000000))-MIN(IF(ISNUMBER(K19),K19,1000000000000000),IF(ISNUMBER(R19),R19,1000000000000000),IF(ISNUMBER(Y19),Y19,1000000000000000)))*D19)</f>
        <v/>
      </c>
    </row>
    <row r="20" customFormat="false" ht="15" hidden="false" customHeight="false" outlineLevel="0" collapsed="false">
      <c r="A20" s="12" t="n">
        <v>13</v>
      </c>
      <c r="B20" s="12"/>
      <c r="C20" s="12"/>
      <c r="D20" s="12"/>
      <c r="E20" s="12"/>
      <c r="F20" s="13"/>
      <c r="G20" s="14" t="n">
        <v>1</v>
      </c>
      <c r="H20" s="12"/>
      <c r="I20" s="15"/>
      <c r="J20" s="13"/>
      <c r="K20" s="13" t="str">
        <f aca="false">IF(F20="","",(IF(H20="Да",F20,F20*1.2)/IF(OR(G20="",G20=0),1,G20))+IF(OR(D20="",D20=0),0,J20/D20))</f>
        <v/>
      </c>
      <c r="L20" s="12"/>
      <c r="M20" s="13"/>
      <c r="N20" s="14" t="n">
        <v>1</v>
      </c>
      <c r="O20" s="12"/>
      <c r="P20" s="15"/>
      <c r="Q20" s="13"/>
      <c r="R20" s="13" t="str">
        <f aca="false">IF(M20="","",(IF(O20="Да",M20,M20*1.2)/IF(OR(N20="",N20=0),1,N20))+IF(OR(D20="",D20=0),0,Q20/D20))</f>
        <v/>
      </c>
      <c r="S20" s="12"/>
      <c r="T20" s="13"/>
      <c r="U20" s="14" t="n">
        <v>1</v>
      </c>
      <c r="V20" s="12"/>
      <c r="W20" s="15"/>
      <c r="X20" s="13"/>
      <c r="Y20" s="13" t="str">
        <f aca="false">IF(T20="","",(IF(V20="Да",T20,T20*1.2)/IF(OR(U20="",U20=0),1,U20))+IF(OR(D20="",D20=0),0,X20/D20))</f>
        <v/>
      </c>
      <c r="Z20" s="12" t="str">
        <f aca="false">IF(COUNT(K20,R20,Y20)=0,"",IF(IF(ISNUMBER(K20),K20,1000000000000000)=MIN(IF(ISNUMBER(K20),K20,1000000000000000),IF(ISNUMBER(R20),R20,1000000000000000),IF(ISNUMBER(Y20),Y20,1000000000000000)),$E$6,IF(IF(ISNUMBER(R20),R20,1000000000000000)=MIN(IF(ISNUMBER(K20),K20,1000000000000000),IF(ISNUMBER(R20),R20,1000000000000000),IF(ISNUMBER(Y20),Y20,1000000000000000)),$L$6,$S$6)))</f>
        <v/>
      </c>
      <c r="AA20" s="13" t="str">
        <f aca="false">IF(COUNT(K20,R20,Y20)&lt;2,"",(MAX(IF(ISNUMBER(K20),K20,-1000000000000000),IF(ISNUMBER(R20),R20,-1000000000000000),IF(ISNUMBER(Y20),Y20,-1000000000000000))-MIN(IF(ISNUMBER(K20),K20,1000000000000000),IF(ISNUMBER(R20),R20,1000000000000000),IF(ISNUMBER(Y20),Y20,1000000000000000)))*D20)</f>
        <v/>
      </c>
    </row>
    <row r="21" customFormat="false" ht="15" hidden="false" customHeight="false" outlineLevel="0" collapsed="false">
      <c r="A21" s="12" t="n">
        <v>14</v>
      </c>
      <c r="B21" s="12"/>
      <c r="C21" s="12"/>
      <c r="D21" s="12"/>
      <c r="E21" s="12"/>
      <c r="F21" s="13"/>
      <c r="G21" s="14" t="n">
        <v>1</v>
      </c>
      <c r="H21" s="12"/>
      <c r="I21" s="15"/>
      <c r="J21" s="13"/>
      <c r="K21" s="13" t="str">
        <f aca="false">IF(F21="","",(IF(H21="Да",F21,F21*1.2)/IF(OR(G21="",G21=0),1,G21))+IF(OR(D21="",D21=0),0,J21/D21))</f>
        <v/>
      </c>
      <c r="L21" s="12"/>
      <c r="M21" s="13"/>
      <c r="N21" s="14" t="n">
        <v>1</v>
      </c>
      <c r="O21" s="12"/>
      <c r="P21" s="15"/>
      <c r="Q21" s="13"/>
      <c r="R21" s="13" t="str">
        <f aca="false">IF(M21="","",(IF(O21="Да",M21,M21*1.2)/IF(OR(N21="",N21=0),1,N21))+IF(OR(D21="",D21=0),0,Q21/D21))</f>
        <v/>
      </c>
      <c r="S21" s="12"/>
      <c r="T21" s="13"/>
      <c r="U21" s="14" t="n">
        <v>1</v>
      </c>
      <c r="V21" s="12"/>
      <c r="W21" s="15"/>
      <c r="X21" s="13"/>
      <c r="Y21" s="13" t="str">
        <f aca="false">IF(T21="","",(IF(V21="Да",T21,T21*1.2)/IF(OR(U21="",U21=0),1,U21))+IF(OR(D21="",D21=0),0,X21/D21))</f>
        <v/>
      </c>
      <c r="Z21" s="12" t="str">
        <f aca="false">IF(COUNT(K21,R21,Y21)=0,"",IF(IF(ISNUMBER(K21),K21,1000000000000000)=MIN(IF(ISNUMBER(K21),K21,1000000000000000),IF(ISNUMBER(R21),R21,1000000000000000),IF(ISNUMBER(Y21),Y21,1000000000000000)),$E$6,IF(IF(ISNUMBER(R21),R21,1000000000000000)=MIN(IF(ISNUMBER(K21),K21,1000000000000000),IF(ISNUMBER(R21),R21,1000000000000000),IF(ISNUMBER(Y21),Y21,1000000000000000)),$L$6,$S$6)))</f>
        <v/>
      </c>
      <c r="AA21" s="13" t="str">
        <f aca="false">IF(COUNT(K21,R21,Y21)&lt;2,"",(MAX(IF(ISNUMBER(K21),K21,-1000000000000000),IF(ISNUMBER(R21),R21,-1000000000000000),IF(ISNUMBER(Y21),Y21,-1000000000000000))-MIN(IF(ISNUMBER(K21),K21,1000000000000000),IF(ISNUMBER(R21),R21,1000000000000000),IF(ISNUMBER(Y21),Y21,1000000000000000)))*D21)</f>
        <v/>
      </c>
    </row>
    <row r="22" customFormat="false" ht="15" hidden="false" customHeight="false" outlineLevel="0" collapsed="false">
      <c r="A22" s="12" t="n">
        <v>15</v>
      </c>
      <c r="B22" s="12"/>
      <c r="C22" s="12"/>
      <c r="D22" s="12"/>
      <c r="E22" s="12"/>
      <c r="F22" s="13"/>
      <c r="G22" s="14" t="n">
        <v>1</v>
      </c>
      <c r="H22" s="12"/>
      <c r="I22" s="15"/>
      <c r="J22" s="13"/>
      <c r="K22" s="13" t="str">
        <f aca="false">IF(F22="","",(IF(H22="Да",F22,F22*1.2)/IF(OR(G22="",G22=0),1,G22))+IF(OR(D22="",D22=0),0,J22/D22))</f>
        <v/>
      </c>
      <c r="L22" s="12"/>
      <c r="M22" s="13"/>
      <c r="N22" s="14" t="n">
        <v>1</v>
      </c>
      <c r="O22" s="12"/>
      <c r="P22" s="15"/>
      <c r="Q22" s="13"/>
      <c r="R22" s="13" t="str">
        <f aca="false">IF(M22="","",(IF(O22="Да",M22,M22*1.2)/IF(OR(N22="",N22=0),1,N22))+IF(OR(D22="",D22=0),0,Q22/D22))</f>
        <v/>
      </c>
      <c r="S22" s="12"/>
      <c r="T22" s="13"/>
      <c r="U22" s="14" t="n">
        <v>1</v>
      </c>
      <c r="V22" s="12"/>
      <c r="W22" s="15"/>
      <c r="X22" s="13"/>
      <c r="Y22" s="13" t="str">
        <f aca="false">IF(T22="","",(IF(V22="Да",T22,T22*1.2)/IF(OR(U22="",U22=0),1,U22))+IF(OR(D22="",D22=0),0,X22/D22))</f>
        <v/>
      </c>
      <c r="Z22" s="12" t="str">
        <f aca="false">IF(COUNT(K22,R22,Y22)=0,"",IF(IF(ISNUMBER(K22),K22,1000000000000000)=MIN(IF(ISNUMBER(K22),K22,1000000000000000),IF(ISNUMBER(R22),R22,1000000000000000),IF(ISNUMBER(Y22),Y22,1000000000000000)),$E$6,IF(IF(ISNUMBER(R22),R22,1000000000000000)=MIN(IF(ISNUMBER(K22),K22,1000000000000000),IF(ISNUMBER(R22),R22,1000000000000000),IF(ISNUMBER(Y22),Y22,1000000000000000)),$L$6,$S$6)))</f>
        <v/>
      </c>
      <c r="AA22" s="13" t="str">
        <f aca="false">IF(COUNT(K22,R22,Y22)&lt;2,"",(MAX(IF(ISNUMBER(K22),K22,-1000000000000000),IF(ISNUMBER(R22),R22,-1000000000000000),IF(ISNUMBER(Y22),Y22,-1000000000000000))-MIN(IF(ISNUMBER(K22),K22,1000000000000000),IF(ISNUMBER(R22),R22,1000000000000000),IF(ISNUMBER(Y22),Y22,1000000000000000)))*D22)</f>
        <v/>
      </c>
    </row>
    <row r="23" customFormat="false" ht="15" hidden="false" customHeight="false" outlineLevel="0" collapsed="false">
      <c r="A23" s="12" t="n">
        <v>16</v>
      </c>
      <c r="B23" s="12"/>
      <c r="C23" s="12"/>
      <c r="D23" s="12"/>
      <c r="E23" s="12"/>
      <c r="F23" s="13"/>
      <c r="G23" s="14" t="n">
        <v>1</v>
      </c>
      <c r="H23" s="12"/>
      <c r="I23" s="15"/>
      <c r="J23" s="13"/>
      <c r="K23" s="13" t="str">
        <f aca="false">IF(F23="","",(IF(H23="Да",F23,F23*1.2)/IF(OR(G23="",G23=0),1,G23))+IF(OR(D23="",D23=0),0,J23/D23))</f>
        <v/>
      </c>
      <c r="L23" s="12"/>
      <c r="M23" s="13"/>
      <c r="N23" s="14" t="n">
        <v>1</v>
      </c>
      <c r="O23" s="12"/>
      <c r="P23" s="15"/>
      <c r="Q23" s="13"/>
      <c r="R23" s="13" t="str">
        <f aca="false">IF(M23="","",(IF(O23="Да",M23,M23*1.2)/IF(OR(N23="",N23=0),1,N23))+IF(OR(D23="",D23=0),0,Q23/D23))</f>
        <v/>
      </c>
      <c r="S23" s="12"/>
      <c r="T23" s="13"/>
      <c r="U23" s="14" t="n">
        <v>1</v>
      </c>
      <c r="V23" s="12"/>
      <c r="W23" s="15"/>
      <c r="X23" s="13"/>
      <c r="Y23" s="13" t="str">
        <f aca="false">IF(T23="","",(IF(V23="Да",T23,T23*1.2)/IF(OR(U23="",U23=0),1,U23))+IF(OR(D23="",D23=0),0,X23/D23))</f>
        <v/>
      </c>
      <c r="Z23" s="12" t="str">
        <f aca="false">IF(COUNT(K23,R23,Y23)=0,"",IF(IF(ISNUMBER(K23),K23,1000000000000000)=MIN(IF(ISNUMBER(K23),K23,1000000000000000),IF(ISNUMBER(R23),R23,1000000000000000),IF(ISNUMBER(Y23),Y23,1000000000000000)),$E$6,IF(IF(ISNUMBER(R23),R23,1000000000000000)=MIN(IF(ISNUMBER(K23),K23,1000000000000000),IF(ISNUMBER(R23),R23,1000000000000000),IF(ISNUMBER(Y23),Y23,1000000000000000)),$L$6,$S$6)))</f>
        <v/>
      </c>
      <c r="AA23" s="13" t="str">
        <f aca="false">IF(COUNT(K23,R23,Y23)&lt;2,"",(MAX(IF(ISNUMBER(K23),K23,-1000000000000000),IF(ISNUMBER(R23),R23,-1000000000000000),IF(ISNUMBER(Y23),Y23,-1000000000000000))-MIN(IF(ISNUMBER(K23),K23,1000000000000000),IF(ISNUMBER(R23),R23,1000000000000000),IF(ISNUMBER(Y23),Y23,1000000000000000)))*D23)</f>
        <v/>
      </c>
    </row>
    <row r="24" customFormat="false" ht="15" hidden="false" customHeight="false" outlineLevel="0" collapsed="false">
      <c r="A24" s="12" t="n">
        <v>17</v>
      </c>
      <c r="B24" s="12"/>
      <c r="C24" s="12"/>
      <c r="D24" s="12"/>
      <c r="E24" s="12"/>
      <c r="F24" s="13"/>
      <c r="G24" s="14" t="n">
        <v>1</v>
      </c>
      <c r="H24" s="12"/>
      <c r="I24" s="15"/>
      <c r="J24" s="13"/>
      <c r="K24" s="13" t="str">
        <f aca="false">IF(F24="","",(IF(H24="Да",F24,F24*1.2)/IF(OR(G24="",G24=0),1,G24))+IF(OR(D24="",D24=0),0,J24/D24))</f>
        <v/>
      </c>
      <c r="L24" s="12"/>
      <c r="M24" s="13"/>
      <c r="N24" s="14" t="n">
        <v>1</v>
      </c>
      <c r="O24" s="12"/>
      <c r="P24" s="15"/>
      <c r="Q24" s="13"/>
      <c r="R24" s="13" t="str">
        <f aca="false">IF(M24="","",(IF(O24="Да",M24,M24*1.2)/IF(OR(N24="",N24=0),1,N24))+IF(OR(D24="",D24=0),0,Q24/D24))</f>
        <v/>
      </c>
      <c r="S24" s="12"/>
      <c r="T24" s="13"/>
      <c r="U24" s="14" t="n">
        <v>1</v>
      </c>
      <c r="V24" s="12"/>
      <c r="W24" s="15"/>
      <c r="X24" s="13"/>
      <c r="Y24" s="13" t="str">
        <f aca="false">IF(T24="","",(IF(V24="Да",T24,T24*1.2)/IF(OR(U24="",U24=0),1,U24))+IF(OR(D24="",D24=0),0,X24/D24))</f>
        <v/>
      </c>
      <c r="Z24" s="12" t="str">
        <f aca="false">IF(COUNT(K24,R24,Y24)=0,"",IF(IF(ISNUMBER(K24),K24,1000000000000000)=MIN(IF(ISNUMBER(K24),K24,1000000000000000),IF(ISNUMBER(R24),R24,1000000000000000),IF(ISNUMBER(Y24),Y24,1000000000000000)),$E$6,IF(IF(ISNUMBER(R24),R24,1000000000000000)=MIN(IF(ISNUMBER(K24),K24,1000000000000000),IF(ISNUMBER(R24),R24,1000000000000000),IF(ISNUMBER(Y24),Y24,1000000000000000)),$L$6,$S$6)))</f>
        <v/>
      </c>
      <c r="AA24" s="13" t="str">
        <f aca="false">IF(COUNT(K24,R24,Y24)&lt;2,"",(MAX(IF(ISNUMBER(K24),K24,-1000000000000000),IF(ISNUMBER(R24),R24,-1000000000000000),IF(ISNUMBER(Y24),Y24,-1000000000000000))-MIN(IF(ISNUMBER(K24),K24,1000000000000000),IF(ISNUMBER(R24),R24,1000000000000000),IF(ISNUMBER(Y24),Y24,1000000000000000)))*D24)</f>
        <v/>
      </c>
    </row>
    <row r="25" customFormat="false" ht="15" hidden="false" customHeight="false" outlineLevel="0" collapsed="false">
      <c r="A25" s="12" t="n">
        <v>18</v>
      </c>
      <c r="B25" s="12"/>
      <c r="C25" s="12"/>
      <c r="D25" s="12"/>
      <c r="E25" s="12"/>
      <c r="F25" s="13"/>
      <c r="G25" s="14" t="n">
        <v>1</v>
      </c>
      <c r="H25" s="12"/>
      <c r="I25" s="15"/>
      <c r="J25" s="13"/>
      <c r="K25" s="13" t="str">
        <f aca="false">IF(F25="","",(IF(H25="Да",F25,F25*1.2)/IF(OR(G25="",G25=0),1,G25))+IF(OR(D25="",D25=0),0,J25/D25))</f>
        <v/>
      </c>
      <c r="L25" s="12"/>
      <c r="M25" s="13"/>
      <c r="N25" s="14" t="n">
        <v>1</v>
      </c>
      <c r="O25" s="12"/>
      <c r="P25" s="15"/>
      <c r="Q25" s="13"/>
      <c r="R25" s="13" t="str">
        <f aca="false">IF(M25="","",(IF(O25="Да",M25,M25*1.2)/IF(OR(N25="",N25=0),1,N25))+IF(OR(D25="",D25=0),0,Q25/D25))</f>
        <v/>
      </c>
      <c r="S25" s="12"/>
      <c r="T25" s="13"/>
      <c r="U25" s="14" t="n">
        <v>1</v>
      </c>
      <c r="V25" s="12"/>
      <c r="W25" s="15"/>
      <c r="X25" s="13"/>
      <c r="Y25" s="13" t="str">
        <f aca="false">IF(T25="","",(IF(V25="Да",T25,T25*1.2)/IF(OR(U25="",U25=0),1,U25))+IF(OR(D25="",D25=0),0,X25/D25))</f>
        <v/>
      </c>
      <c r="Z25" s="12" t="str">
        <f aca="false">IF(COUNT(K25,R25,Y25)=0,"",IF(IF(ISNUMBER(K25),K25,1000000000000000)=MIN(IF(ISNUMBER(K25),K25,1000000000000000),IF(ISNUMBER(R25),R25,1000000000000000),IF(ISNUMBER(Y25),Y25,1000000000000000)),$E$6,IF(IF(ISNUMBER(R25),R25,1000000000000000)=MIN(IF(ISNUMBER(K25),K25,1000000000000000),IF(ISNUMBER(R25),R25,1000000000000000),IF(ISNUMBER(Y25),Y25,1000000000000000)),$L$6,$S$6)))</f>
        <v/>
      </c>
      <c r="AA25" s="13" t="str">
        <f aca="false">IF(COUNT(K25,R25,Y25)&lt;2,"",(MAX(IF(ISNUMBER(K25),K25,-1000000000000000),IF(ISNUMBER(R25),R25,-1000000000000000),IF(ISNUMBER(Y25),Y25,-1000000000000000))-MIN(IF(ISNUMBER(K25),K25,1000000000000000),IF(ISNUMBER(R25),R25,1000000000000000),IF(ISNUMBER(Y25),Y25,1000000000000000)))*D25)</f>
        <v/>
      </c>
    </row>
    <row r="26" customFormat="false" ht="15" hidden="false" customHeight="false" outlineLevel="0" collapsed="false">
      <c r="A26" s="12" t="n">
        <v>19</v>
      </c>
      <c r="B26" s="12"/>
      <c r="C26" s="12"/>
      <c r="D26" s="12"/>
      <c r="E26" s="12"/>
      <c r="F26" s="13"/>
      <c r="G26" s="14" t="n">
        <v>1</v>
      </c>
      <c r="H26" s="12"/>
      <c r="I26" s="15"/>
      <c r="J26" s="13"/>
      <c r="K26" s="13" t="str">
        <f aca="false">IF(F26="","",(IF(H26="Да",F26,F26*1.2)/IF(OR(G26="",G26=0),1,G26))+IF(OR(D26="",D26=0),0,J26/D26))</f>
        <v/>
      </c>
      <c r="L26" s="12"/>
      <c r="M26" s="13"/>
      <c r="N26" s="14" t="n">
        <v>1</v>
      </c>
      <c r="O26" s="12"/>
      <c r="P26" s="15"/>
      <c r="Q26" s="13"/>
      <c r="R26" s="13" t="str">
        <f aca="false">IF(M26="","",(IF(O26="Да",M26,M26*1.2)/IF(OR(N26="",N26=0),1,N26))+IF(OR(D26="",D26=0),0,Q26/D26))</f>
        <v/>
      </c>
      <c r="S26" s="12"/>
      <c r="T26" s="13"/>
      <c r="U26" s="14" t="n">
        <v>1</v>
      </c>
      <c r="V26" s="12"/>
      <c r="W26" s="15"/>
      <c r="X26" s="13"/>
      <c r="Y26" s="13" t="str">
        <f aca="false">IF(T26="","",(IF(V26="Да",T26,T26*1.2)/IF(OR(U26="",U26=0),1,U26))+IF(OR(D26="",D26=0),0,X26/D26))</f>
        <v/>
      </c>
      <c r="Z26" s="12" t="str">
        <f aca="false">IF(COUNT(K26,R26,Y26)=0,"",IF(IF(ISNUMBER(K26),K26,1000000000000000)=MIN(IF(ISNUMBER(K26),K26,1000000000000000),IF(ISNUMBER(R26),R26,1000000000000000),IF(ISNUMBER(Y26),Y26,1000000000000000)),$E$6,IF(IF(ISNUMBER(R26),R26,1000000000000000)=MIN(IF(ISNUMBER(K26),K26,1000000000000000),IF(ISNUMBER(R26),R26,1000000000000000),IF(ISNUMBER(Y26),Y26,1000000000000000)),$L$6,$S$6)))</f>
        <v/>
      </c>
      <c r="AA26" s="13" t="str">
        <f aca="false">IF(COUNT(K26,R26,Y26)&lt;2,"",(MAX(IF(ISNUMBER(K26),K26,-1000000000000000),IF(ISNUMBER(R26),R26,-1000000000000000),IF(ISNUMBER(Y26),Y26,-1000000000000000))-MIN(IF(ISNUMBER(K26),K26,1000000000000000),IF(ISNUMBER(R26),R26,1000000000000000),IF(ISNUMBER(Y26),Y26,1000000000000000)))*D26)</f>
        <v/>
      </c>
    </row>
    <row r="27" customFormat="false" ht="15" hidden="false" customHeight="false" outlineLevel="0" collapsed="false">
      <c r="A27" s="12" t="n">
        <v>20</v>
      </c>
      <c r="B27" s="12"/>
      <c r="C27" s="12"/>
      <c r="D27" s="12"/>
      <c r="E27" s="12"/>
      <c r="F27" s="13"/>
      <c r="G27" s="14" t="n">
        <v>1</v>
      </c>
      <c r="H27" s="12"/>
      <c r="I27" s="15"/>
      <c r="J27" s="13"/>
      <c r="K27" s="13" t="str">
        <f aca="false">IF(F27="","",(IF(H27="Да",F27,F27*1.2)/IF(OR(G27="",G27=0),1,G27))+IF(OR(D27="",D27=0),0,J27/D27))</f>
        <v/>
      </c>
      <c r="L27" s="12"/>
      <c r="M27" s="13"/>
      <c r="N27" s="14" t="n">
        <v>1</v>
      </c>
      <c r="O27" s="12"/>
      <c r="P27" s="15"/>
      <c r="Q27" s="13"/>
      <c r="R27" s="13" t="str">
        <f aca="false">IF(M27="","",(IF(O27="Да",M27,M27*1.2)/IF(OR(N27="",N27=0),1,N27))+IF(OR(D27="",D27=0),0,Q27/D27))</f>
        <v/>
      </c>
      <c r="S27" s="12"/>
      <c r="T27" s="13"/>
      <c r="U27" s="14" t="n">
        <v>1</v>
      </c>
      <c r="V27" s="12"/>
      <c r="W27" s="15"/>
      <c r="X27" s="13"/>
      <c r="Y27" s="13" t="str">
        <f aca="false">IF(T27="","",(IF(V27="Да",T27,T27*1.2)/IF(OR(U27="",U27=0),1,U27))+IF(OR(D27="",D27=0),0,X27/D27))</f>
        <v/>
      </c>
      <c r="Z27" s="12" t="str">
        <f aca="false">IF(COUNT(K27,R27,Y27)=0,"",IF(IF(ISNUMBER(K27),K27,1000000000000000)=MIN(IF(ISNUMBER(K27),K27,1000000000000000),IF(ISNUMBER(R27),R27,1000000000000000),IF(ISNUMBER(Y27),Y27,1000000000000000)),$E$6,IF(IF(ISNUMBER(R27),R27,1000000000000000)=MIN(IF(ISNUMBER(K27),K27,1000000000000000),IF(ISNUMBER(R27),R27,1000000000000000),IF(ISNUMBER(Y27),Y27,1000000000000000)),$L$6,$S$6)))</f>
        <v/>
      </c>
      <c r="AA27" s="13" t="str">
        <f aca="false">IF(COUNT(K27,R27,Y27)&lt;2,"",(MAX(IF(ISNUMBER(K27),K27,-1000000000000000),IF(ISNUMBER(R27),R27,-1000000000000000),IF(ISNUMBER(Y27),Y27,-1000000000000000))-MIN(IF(ISNUMBER(K27),K27,1000000000000000),IF(ISNUMBER(R27),R27,1000000000000000),IF(ISNUMBER(Y27),Y27,1000000000000000)))*D27)</f>
        <v/>
      </c>
    </row>
    <row r="28" customFormat="false" ht="15" hidden="false" customHeight="false" outlineLevel="0" collapsed="false">
      <c r="A28" s="12" t="n">
        <v>21</v>
      </c>
      <c r="B28" s="12"/>
      <c r="C28" s="12"/>
      <c r="D28" s="12"/>
      <c r="E28" s="12"/>
      <c r="F28" s="13"/>
      <c r="G28" s="14" t="n">
        <v>1</v>
      </c>
      <c r="H28" s="12"/>
      <c r="I28" s="15"/>
      <c r="J28" s="13"/>
      <c r="K28" s="13" t="str">
        <f aca="false">IF(F28="","",(IF(H28="Да",F28,F28*1.2)/IF(OR(G28="",G28=0),1,G28))+IF(OR(D28="",D28=0),0,J28/D28))</f>
        <v/>
      </c>
      <c r="L28" s="12"/>
      <c r="M28" s="13"/>
      <c r="N28" s="14" t="n">
        <v>1</v>
      </c>
      <c r="O28" s="12"/>
      <c r="P28" s="15"/>
      <c r="Q28" s="13"/>
      <c r="R28" s="13" t="str">
        <f aca="false">IF(M28="","",(IF(O28="Да",M28,M28*1.2)/IF(OR(N28="",N28=0),1,N28))+IF(OR(D28="",D28=0),0,Q28/D28))</f>
        <v/>
      </c>
      <c r="S28" s="12"/>
      <c r="T28" s="13"/>
      <c r="U28" s="14" t="n">
        <v>1</v>
      </c>
      <c r="V28" s="12"/>
      <c r="W28" s="15"/>
      <c r="X28" s="13"/>
      <c r="Y28" s="13" t="str">
        <f aca="false">IF(T28="","",(IF(V28="Да",T28,T28*1.2)/IF(OR(U28="",U28=0),1,U28))+IF(OR(D28="",D28=0),0,X28/D28))</f>
        <v/>
      </c>
      <c r="Z28" s="12" t="str">
        <f aca="false">IF(COUNT(K28,R28,Y28)=0,"",IF(IF(ISNUMBER(K28),K28,1000000000000000)=MIN(IF(ISNUMBER(K28),K28,1000000000000000),IF(ISNUMBER(R28),R28,1000000000000000),IF(ISNUMBER(Y28),Y28,1000000000000000)),$E$6,IF(IF(ISNUMBER(R28),R28,1000000000000000)=MIN(IF(ISNUMBER(K28),K28,1000000000000000),IF(ISNUMBER(R28),R28,1000000000000000),IF(ISNUMBER(Y28),Y28,1000000000000000)),$L$6,$S$6)))</f>
        <v/>
      </c>
      <c r="AA28" s="13" t="str">
        <f aca="false">IF(COUNT(K28,R28,Y28)&lt;2,"",(MAX(IF(ISNUMBER(K28),K28,-1000000000000000),IF(ISNUMBER(R28),R28,-1000000000000000),IF(ISNUMBER(Y28),Y28,-1000000000000000))-MIN(IF(ISNUMBER(K28),K28,1000000000000000),IF(ISNUMBER(R28),R28,1000000000000000),IF(ISNUMBER(Y28),Y28,1000000000000000)))*D28)</f>
        <v/>
      </c>
    </row>
    <row r="29" customFormat="false" ht="15" hidden="false" customHeight="false" outlineLevel="0" collapsed="false">
      <c r="A29" s="12" t="n">
        <v>22</v>
      </c>
      <c r="B29" s="12"/>
      <c r="C29" s="12"/>
      <c r="D29" s="12"/>
      <c r="E29" s="12"/>
      <c r="F29" s="13"/>
      <c r="G29" s="14" t="n">
        <v>1</v>
      </c>
      <c r="H29" s="12"/>
      <c r="I29" s="15"/>
      <c r="J29" s="13"/>
      <c r="K29" s="13" t="str">
        <f aca="false">IF(F29="","",(IF(H29="Да",F29,F29*1.2)/IF(OR(G29="",G29=0),1,G29))+IF(OR(D29="",D29=0),0,J29/D29))</f>
        <v/>
      </c>
      <c r="L29" s="12"/>
      <c r="M29" s="13"/>
      <c r="N29" s="14" t="n">
        <v>1</v>
      </c>
      <c r="O29" s="12"/>
      <c r="P29" s="15"/>
      <c r="Q29" s="13"/>
      <c r="R29" s="13" t="str">
        <f aca="false">IF(M29="","",(IF(O29="Да",M29,M29*1.2)/IF(OR(N29="",N29=0),1,N29))+IF(OR(D29="",D29=0),0,Q29/D29))</f>
        <v/>
      </c>
      <c r="S29" s="12"/>
      <c r="T29" s="13"/>
      <c r="U29" s="14" t="n">
        <v>1</v>
      </c>
      <c r="V29" s="12"/>
      <c r="W29" s="15"/>
      <c r="X29" s="13"/>
      <c r="Y29" s="13" t="str">
        <f aca="false">IF(T29="","",(IF(V29="Да",T29,T29*1.2)/IF(OR(U29="",U29=0),1,U29))+IF(OR(D29="",D29=0),0,X29/D29))</f>
        <v/>
      </c>
      <c r="Z29" s="12" t="str">
        <f aca="false">IF(COUNT(K29,R29,Y29)=0,"",IF(IF(ISNUMBER(K29),K29,1000000000000000)=MIN(IF(ISNUMBER(K29),K29,1000000000000000),IF(ISNUMBER(R29),R29,1000000000000000),IF(ISNUMBER(Y29),Y29,1000000000000000)),$E$6,IF(IF(ISNUMBER(R29),R29,1000000000000000)=MIN(IF(ISNUMBER(K29),K29,1000000000000000),IF(ISNUMBER(R29),R29,1000000000000000),IF(ISNUMBER(Y29),Y29,1000000000000000)),$L$6,$S$6)))</f>
        <v/>
      </c>
      <c r="AA29" s="13" t="str">
        <f aca="false">IF(COUNT(K29,R29,Y29)&lt;2,"",(MAX(IF(ISNUMBER(K29),K29,-1000000000000000),IF(ISNUMBER(R29),R29,-1000000000000000),IF(ISNUMBER(Y29),Y29,-1000000000000000))-MIN(IF(ISNUMBER(K29),K29,1000000000000000),IF(ISNUMBER(R29),R29,1000000000000000),IF(ISNUMBER(Y29),Y29,1000000000000000)))*D29)</f>
        <v/>
      </c>
    </row>
    <row r="30" customFormat="false" ht="15" hidden="false" customHeight="false" outlineLevel="0" collapsed="false">
      <c r="A30" s="12" t="n">
        <v>23</v>
      </c>
      <c r="B30" s="12"/>
      <c r="C30" s="12"/>
      <c r="D30" s="12"/>
      <c r="E30" s="12"/>
      <c r="F30" s="13"/>
      <c r="G30" s="14" t="n">
        <v>1</v>
      </c>
      <c r="H30" s="12"/>
      <c r="I30" s="15"/>
      <c r="J30" s="13"/>
      <c r="K30" s="13" t="str">
        <f aca="false">IF(F30="","",(IF(H30="Да",F30,F30*1.2)/IF(OR(G30="",G30=0),1,G30))+IF(OR(D30="",D30=0),0,J30/D30))</f>
        <v/>
      </c>
      <c r="L30" s="12"/>
      <c r="M30" s="13"/>
      <c r="N30" s="14" t="n">
        <v>1</v>
      </c>
      <c r="O30" s="12"/>
      <c r="P30" s="15"/>
      <c r="Q30" s="13"/>
      <c r="R30" s="13" t="str">
        <f aca="false">IF(M30="","",(IF(O30="Да",M30,M30*1.2)/IF(OR(N30="",N30=0),1,N30))+IF(OR(D30="",D30=0),0,Q30/D30))</f>
        <v/>
      </c>
      <c r="S30" s="12"/>
      <c r="T30" s="13"/>
      <c r="U30" s="14" t="n">
        <v>1</v>
      </c>
      <c r="V30" s="12"/>
      <c r="W30" s="15"/>
      <c r="X30" s="13"/>
      <c r="Y30" s="13" t="str">
        <f aca="false">IF(T30="","",(IF(V30="Да",T30,T30*1.2)/IF(OR(U30="",U30=0),1,U30))+IF(OR(D30="",D30=0),0,X30/D30))</f>
        <v/>
      </c>
      <c r="Z30" s="12" t="str">
        <f aca="false">IF(COUNT(K30,R30,Y30)=0,"",IF(IF(ISNUMBER(K30),K30,1000000000000000)=MIN(IF(ISNUMBER(K30),K30,1000000000000000),IF(ISNUMBER(R30),R30,1000000000000000),IF(ISNUMBER(Y30),Y30,1000000000000000)),$E$6,IF(IF(ISNUMBER(R30),R30,1000000000000000)=MIN(IF(ISNUMBER(K30),K30,1000000000000000),IF(ISNUMBER(R30),R30,1000000000000000),IF(ISNUMBER(Y30),Y30,1000000000000000)),$L$6,$S$6)))</f>
        <v/>
      </c>
      <c r="AA30" s="13" t="str">
        <f aca="false">IF(COUNT(K30,R30,Y30)&lt;2,"",(MAX(IF(ISNUMBER(K30),K30,-1000000000000000),IF(ISNUMBER(R30),R30,-1000000000000000),IF(ISNUMBER(Y30),Y30,-1000000000000000))-MIN(IF(ISNUMBER(K30),K30,1000000000000000),IF(ISNUMBER(R30),R30,1000000000000000),IF(ISNUMBER(Y30),Y30,1000000000000000)))*D30)</f>
        <v/>
      </c>
    </row>
    <row r="31" customFormat="false" ht="15" hidden="false" customHeight="false" outlineLevel="0" collapsed="false">
      <c r="A31" s="12" t="n">
        <v>24</v>
      </c>
      <c r="B31" s="12"/>
      <c r="C31" s="12"/>
      <c r="D31" s="12"/>
      <c r="E31" s="12"/>
      <c r="F31" s="13"/>
      <c r="G31" s="14" t="n">
        <v>1</v>
      </c>
      <c r="H31" s="12"/>
      <c r="I31" s="15"/>
      <c r="J31" s="13"/>
      <c r="K31" s="13" t="str">
        <f aca="false">IF(F31="","",(IF(H31="Да",F31,F31*1.2)/IF(OR(G31="",G31=0),1,G31))+IF(OR(D31="",D31=0),0,J31/D31))</f>
        <v/>
      </c>
      <c r="L31" s="12"/>
      <c r="M31" s="13"/>
      <c r="N31" s="14" t="n">
        <v>1</v>
      </c>
      <c r="O31" s="12"/>
      <c r="P31" s="15"/>
      <c r="Q31" s="13"/>
      <c r="R31" s="13" t="str">
        <f aca="false">IF(M31="","",(IF(O31="Да",M31,M31*1.2)/IF(OR(N31="",N31=0),1,N31))+IF(OR(D31="",D31=0),0,Q31/D31))</f>
        <v/>
      </c>
      <c r="S31" s="12"/>
      <c r="T31" s="13"/>
      <c r="U31" s="14" t="n">
        <v>1</v>
      </c>
      <c r="V31" s="12"/>
      <c r="W31" s="15"/>
      <c r="X31" s="13"/>
      <c r="Y31" s="13" t="str">
        <f aca="false">IF(T31="","",(IF(V31="Да",T31,T31*1.2)/IF(OR(U31="",U31=0),1,U31))+IF(OR(D31="",D31=0),0,X31/D31))</f>
        <v/>
      </c>
      <c r="Z31" s="12" t="str">
        <f aca="false">IF(COUNT(K31,R31,Y31)=0,"",IF(IF(ISNUMBER(K31),K31,1000000000000000)=MIN(IF(ISNUMBER(K31),K31,1000000000000000),IF(ISNUMBER(R31),R31,1000000000000000),IF(ISNUMBER(Y31),Y31,1000000000000000)),$E$6,IF(IF(ISNUMBER(R31),R31,1000000000000000)=MIN(IF(ISNUMBER(K31),K31,1000000000000000),IF(ISNUMBER(R31),R31,1000000000000000),IF(ISNUMBER(Y31),Y31,1000000000000000)),$L$6,$S$6)))</f>
        <v/>
      </c>
      <c r="AA31" s="13" t="str">
        <f aca="false">IF(COUNT(K31,R31,Y31)&lt;2,"",(MAX(IF(ISNUMBER(K31),K31,-1000000000000000),IF(ISNUMBER(R31),R31,-1000000000000000),IF(ISNUMBER(Y31),Y31,-1000000000000000))-MIN(IF(ISNUMBER(K31),K31,1000000000000000),IF(ISNUMBER(R31),R31,1000000000000000),IF(ISNUMBER(Y31),Y31,1000000000000000)))*D31)</f>
        <v/>
      </c>
    </row>
    <row r="32" customFormat="false" ht="15" hidden="false" customHeight="false" outlineLevel="0" collapsed="false">
      <c r="A32" s="12" t="n">
        <v>25</v>
      </c>
      <c r="B32" s="12"/>
      <c r="C32" s="12"/>
      <c r="D32" s="12"/>
      <c r="E32" s="12"/>
      <c r="F32" s="13"/>
      <c r="G32" s="14" t="n">
        <v>1</v>
      </c>
      <c r="H32" s="12"/>
      <c r="I32" s="15"/>
      <c r="J32" s="13"/>
      <c r="K32" s="13" t="str">
        <f aca="false">IF(F32="","",(IF(H32="Да",F32,F32*1.2)/IF(OR(G32="",G32=0),1,G32))+IF(OR(D32="",D32=0),0,J32/D32))</f>
        <v/>
      </c>
      <c r="L32" s="12"/>
      <c r="M32" s="13"/>
      <c r="N32" s="14" t="n">
        <v>1</v>
      </c>
      <c r="O32" s="12"/>
      <c r="P32" s="15"/>
      <c r="Q32" s="13"/>
      <c r="R32" s="13" t="str">
        <f aca="false">IF(M32="","",(IF(O32="Да",M32,M32*1.2)/IF(OR(N32="",N32=0),1,N32))+IF(OR(D32="",D32=0),0,Q32/D32))</f>
        <v/>
      </c>
      <c r="S32" s="12"/>
      <c r="T32" s="13"/>
      <c r="U32" s="14" t="n">
        <v>1</v>
      </c>
      <c r="V32" s="12"/>
      <c r="W32" s="15"/>
      <c r="X32" s="13"/>
      <c r="Y32" s="13" t="str">
        <f aca="false">IF(T32="","",(IF(V32="Да",T32,T32*1.2)/IF(OR(U32="",U32=0),1,U32))+IF(OR(D32="",D32=0),0,X32/D32))</f>
        <v/>
      </c>
      <c r="Z32" s="12" t="str">
        <f aca="false">IF(COUNT(K32,R32,Y32)=0,"",IF(IF(ISNUMBER(K32),K32,1000000000000000)=MIN(IF(ISNUMBER(K32),K32,1000000000000000),IF(ISNUMBER(R32),R32,1000000000000000),IF(ISNUMBER(Y32),Y32,1000000000000000)),$E$6,IF(IF(ISNUMBER(R32),R32,1000000000000000)=MIN(IF(ISNUMBER(K32),K32,1000000000000000),IF(ISNUMBER(R32),R32,1000000000000000),IF(ISNUMBER(Y32),Y32,1000000000000000)),$L$6,$S$6)))</f>
        <v/>
      </c>
      <c r="AA32" s="13" t="str">
        <f aca="false">IF(COUNT(K32,R32,Y32)&lt;2,"",(MAX(IF(ISNUMBER(K32),K32,-1000000000000000),IF(ISNUMBER(R32),R32,-1000000000000000),IF(ISNUMBER(Y32),Y32,-1000000000000000))-MIN(IF(ISNUMBER(K32),K32,1000000000000000),IF(ISNUMBER(R32),R32,1000000000000000),IF(ISNUMBER(Y32),Y32,1000000000000000)))*D32)</f>
        <v/>
      </c>
    </row>
    <row r="33" customFormat="false" ht="15" hidden="false" customHeight="false" outlineLevel="0" collapsed="false">
      <c r="A33" s="12" t="n">
        <v>26</v>
      </c>
      <c r="B33" s="12"/>
      <c r="C33" s="12"/>
      <c r="D33" s="12"/>
      <c r="E33" s="12"/>
      <c r="F33" s="13"/>
      <c r="G33" s="14" t="n">
        <v>1</v>
      </c>
      <c r="H33" s="12"/>
      <c r="I33" s="15"/>
      <c r="J33" s="13"/>
      <c r="K33" s="13" t="str">
        <f aca="false">IF(F33="","",(IF(H33="Да",F33,F33*1.2)/IF(OR(G33="",G33=0),1,G33))+IF(OR(D33="",D33=0),0,J33/D33))</f>
        <v/>
      </c>
      <c r="L33" s="12"/>
      <c r="M33" s="13"/>
      <c r="N33" s="14" t="n">
        <v>1</v>
      </c>
      <c r="O33" s="12"/>
      <c r="P33" s="15"/>
      <c r="Q33" s="13"/>
      <c r="R33" s="13" t="str">
        <f aca="false">IF(M33="","",(IF(O33="Да",M33,M33*1.2)/IF(OR(N33="",N33=0),1,N33))+IF(OR(D33="",D33=0),0,Q33/D33))</f>
        <v/>
      </c>
      <c r="S33" s="12"/>
      <c r="T33" s="13"/>
      <c r="U33" s="14" t="n">
        <v>1</v>
      </c>
      <c r="V33" s="12"/>
      <c r="W33" s="15"/>
      <c r="X33" s="13"/>
      <c r="Y33" s="13" t="str">
        <f aca="false">IF(T33="","",(IF(V33="Да",T33,T33*1.2)/IF(OR(U33="",U33=0),1,U33))+IF(OR(D33="",D33=0),0,X33/D33))</f>
        <v/>
      </c>
      <c r="Z33" s="12" t="str">
        <f aca="false">IF(COUNT(K33,R33,Y33)=0,"",IF(IF(ISNUMBER(K33),K33,1000000000000000)=MIN(IF(ISNUMBER(K33),K33,1000000000000000),IF(ISNUMBER(R33),R33,1000000000000000),IF(ISNUMBER(Y33),Y33,1000000000000000)),$E$6,IF(IF(ISNUMBER(R33),R33,1000000000000000)=MIN(IF(ISNUMBER(K33),K33,1000000000000000),IF(ISNUMBER(R33),R33,1000000000000000),IF(ISNUMBER(Y33),Y33,1000000000000000)),$L$6,$S$6)))</f>
        <v/>
      </c>
      <c r="AA33" s="13" t="str">
        <f aca="false">IF(COUNT(K33,R33,Y33)&lt;2,"",(MAX(IF(ISNUMBER(K33),K33,-1000000000000000),IF(ISNUMBER(R33),R33,-1000000000000000),IF(ISNUMBER(Y33),Y33,-1000000000000000))-MIN(IF(ISNUMBER(K33),K33,1000000000000000),IF(ISNUMBER(R33),R33,1000000000000000),IF(ISNUMBER(Y33),Y33,1000000000000000)))*D33)</f>
        <v/>
      </c>
    </row>
    <row r="34" customFormat="false" ht="15" hidden="false" customHeight="false" outlineLevel="0" collapsed="false">
      <c r="A34" s="12" t="n">
        <v>27</v>
      </c>
      <c r="B34" s="12"/>
      <c r="C34" s="12"/>
      <c r="D34" s="12"/>
      <c r="E34" s="12"/>
      <c r="F34" s="13"/>
      <c r="G34" s="14" t="n">
        <v>1</v>
      </c>
      <c r="H34" s="12"/>
      <c r="I34" s="15"/>
      <c r="J34" s="13"/>
      <c r="K34" s="13" t="str">
        <f aca="false">IF(F34="","",(IF(H34="Да",F34,F34*1.2)/IF(OR(G34="",G34=0),1,G34))+IF(OR(D34="",D34=0),0,J34/D34))</f>
        <v/>
      </c>
      <c r="L34" s="12"/>
      <c r="M34" s="13"/>
      <c r="N34" s="14" t="n">
        <v>1</v>
      </c>
      <c r="O34" s="12"/>
      <c r="P34" s="15"/>
      <c r="Q34" s="13"/>
      <c r="R34" s="13" t="str">
        <f aca="false">IF(M34="","",(IF(O34="Да",M34,M34*1.2)/IF(OR(N34="",N34=0),1,N34))+IF(OR(D34="",D34=0),0,Q34/D34))</f>
        <v/>
      </c>
      <c r="S34" s="12"/>
      <c r="T34" s="13"/>
      <c r="U34" s="14" t="n">
        <v>1</v>
      </c>
      <c r="V34" s="12"/>
      <c r="W34" s="15"/>
      <c r="X34" s="13"/>
      <c r="Y34" s="13" t="str">
        <f aca="false">IF(T34="","",(IF(V34="Да",T34,T34*1.2)/IF(OR(U34="",U34=0),1,U34))+IF(OR(D34="",D34=0),0,X34/D34))</f>
        <v/>
      </c>
      <c r="Z34" s="12" t="str">
        <f aca="false">IF(COUNT(K34,R34,Y34)=0,"",IF(IF(ISNUMBER(K34),K34,1000000000000000)=MIN(IF(ISNUMBER(K34),K34,1000000000000000),IF(ISNUMBER(R34),R34,1000000000000000),IF(ISNUMBER(Y34),Y34,1000000000000000)),$E$6,IF(IF(ISNUMBER(R34),R34,1000000000000000)=MIN(IF(ISNUMBER(K34),K34,1000000000000000),IF(ISNUMBER(R34),R34,1000000000000000),IF(ISNUMBER(Y34),Y34,1000000000000000)),$L$6,$S$6)))</f>
        <v/>
      </c>
      <c r="AA34" s="13" t="str">
        <f aca="false">IF(COUNT(K34,R34,Y34)&lt;2,"",(MAX(IF(ISNUMBER(K34),K34,-1000000000000000),IF(ISNUMBER(R34),R34,-1000000000000000),IF(ISNUMBER(Y34),Y34,-1000000000000000))-MIN(IF(ISNUMBER(K34),K34,1000000000000000),IF(ISNUMBER(R34),R34,1000000000000000),IF(ISNUMBER(Y34),Y34,1000000000000000)))*D34)</f>
        <v/>
      </c>
    </row>
    <row r="35" customFormat="false" ht="15" hidden="false" customHeight="false" outlineLevel="0" collapsed="false">
      <c r="A35" s="12" t="n">
        <v>28</v>
      </c>
      <c r="B35" s="12"/>
      <c r="C35" s="12"/>
      <c r="D35" s="12"/>
      <c r="E35" s="12"/>
      <c r="F35" s="13"/>
      <c r="G35" s="14" t="n">
        <v>1</v>
      </c>
      <c r="H35" s="12"/>
      <c r="I35" s="15"/>
      <c r="J35" s="13"/>
      <c r="K35" s="13" t="str">
        <f aca="false">IF(F35="","",(IF(H35="Да",F35,F35*1.2)/IF(OR(G35="",G35=0),1,G35))+IF(OR(D35="",D35=0),0,J35/D35))</f>
        <v/>
      </c>
      <c r="L35" s="12"/>
      <c r="M35" s="13"/>
      <c r="N35" s="14" t="n">
        <v>1</v>
      </c>
      <c r="O35" s="12"/>
      <c r="P35" s="15"/>
      <c r="Q35" s="13"/>
      <c r="R35" s="13" t="str">
        <f aca="false">IF(M35="","",(IF(O35="Да",M35,M35*1.2)/IF(OR(N35="",N35=0),1,N35))+IF(OR(D35="",D35=0),0,Q35/D35))</f>
        <v/>
      </c>
      <c r="S35" s="12"/>
      <c r="T35" s="13"/>
      <c r="U35" s="14" t="n">
        <v>1</v>
      </c>
      <c r="V35" s="12"/>
      <c r="W35" s="15"/>
      <c r="X35" s="13"/>
      <c r="Y35" s="13" t="str">
        <f aca="false">IF(T35="","",(IF(V35="Да",T35,T35*1.2)/IF(OR(U35="",U35=0),1,U35))+IF(OR(D35="",D35=0),0,X35/D35))</f>
        <v/>
      </c>
      <c r="Z35" s="12" t="str">
        <f aca="false">IF(COUNT(K35,R35,Y35)=0,"",IF(IF(ISNUMBER(K35),K35,1000000000000000)=MIN(IF(ISNUMBER(K35),K35,1000000000000000),IF(ISNUMBER(R35),R35,1000000000000000),IF(ISNUMBER(Y35),Y35,1000000000000000)),$E$6,IF(IF(ISNUMBER(R35),R35,1000000000000000)=MIN(IF(ISNUMBER(K35),K35,1000000000000000),IF(ISNUMBER(R35),R35,1000000000000000),IF(ISNUMBER(Y35),Y35,1000000000000000)),$L$6,$S$6)))</f>
        <v/>
      </c>
      <c r="AA35" s="13" t="str">
        <f aca="false">IF(COUNT(K35,R35,Y35)&lt;2,"",(MAX(IF(ISNUMBER(K35),K35,-1000000000000000),IF(ISNUMBER(R35),R35,-1000000000000000),IF(ISNUMBER(Y35),Y35,-1000000000000000))-MIN(IF(ISNUMBER(K35),K35,1000000000000000),IF(ISNUMBER(R35),R35,1000000000000000),IF(ISNUMBER(Y35),Y35,1000000000000000)))*D35)</f>
        <v/>
      </c>
    </row>
    <row r="36" customFormat="false" ht="15" hidden="false" customHeight="false" outlineLevel="0" collapsed="false">
      <c r="A36" s="12" t="n">
        <v>29</v>
      </c>
      <c r="B36" s="12"/>
      <c r="C36" s="12"/>
      <c r="D36" s="12"/>
      <c r="E36" s="12"/>
      <c r="F36" s="13"/>
      <c r="G36" s="14" t="n">
        <v>1</v>
      </c>
      <c r="H36" s="12"/>
      <c r="I36" s="15"/>
      <c r="J36" s="13"/>
      <c r="K36" s="13" t="str">
        <f aca="false">IF(F36="","",(IF(H36="Да",F36,F36*1.2)/IF(OR(G36="",G36=0),1,G36))+IF(OR(D36="",D36=0),0,J36/D36))</f>
        <v/>
      </c>
      <c r="L36" s="12"/>
      <c r="M36" s="13"/>
      <c r="N36" s="14" t="n">
        <v>1</v>
      </c>
      <c r="O36" s="12"/>
      <c r="P36" s="15"/>
      <c r="Q36" s="13"/>
      <c r="R36" s="13" t="str">
        <f aca="false">IF(M36="","",(IF(O36="Да",M36,M36*1.2)/IF(OR(N36="",N36=0),1,N36))+IF(OR(D36="",D36=0),0,Q36/D36))</f>
        <v/>
      </c>
      <c r="S36" s="12"/>
      <c r="T36" s="13"/>
      <c r="U36" s="14" t="n">
        <v>1</v>
      </c>
      <c r="V36" s="12"/>
      <c r="W36" s="15"/>
      <c r="X36" s="13"/>
      <c r="Y36" s="13" t="str">
        <f aca="false">IF(T36="","",(IF(V36="Да",T36,T36*1.2)/IF(OR(U36="",U36=0),1,U36))+IF(OR(D36="",D36=0),0,X36/D36))</f>
        <v/>
      </c>
      <c r="Z36" s="12" t="str">
        <f aca="false">IF(COUNT(K36,R36,Y36)=0,"",IF(IF(ISNUMBER(K36),K36,1000000000000000)=MIN(IF(ISNUMBER(K36),K36,1000000000000000),IF(ISNUMBER(R36),R36,1000000000000000),IF(ISNUMBER(Y36),Y36,1000000000000000)),$E$6,IF(IF(ISNUMBER(R36),R36,1000000000000000)=MIN(IF(ISNUMBER(K36),K36,1000000000000000),IF(ISNUMBER(R36),R36,1000000000000000),IF(ISNUMBER(Y36),Y36,1000000000000000)),$L$6,$S$6)))</f>
        <v/>
      </c>
      <c r="AA36" s="13" t="str">
        <f aca="false">IF(COUNT(K36,R36,Y36)&lt;2,"",(MAX(IF(ISNUMBER(K36),K36,-1000000000000000),IF(ISNUMBER(R36),R36,-1000000000000000),IF(ISNUMBER(Y36),Y36,-1000000000000000))-MIN(IF(ISNUMBER(K36),K36,1000000000000000),IF(ISNUMBER(R36),R36,1000000000000000),IF(ISNUMBER(Y36),Y36,1000000000000000)))*D36)</f>
        <v/>
      </c>
    </row>
    <row r="37" customFormat="false" ht="15" hidden="false" customHeight="false" outlineLevel="0" collapsed="false">
      <c r="A37" s="12" t="n">
        <v>30</v>
      </c>
      <c r="B37" s="12"/>
      <c r="C37" s="12"/>
      <c r="D37" s="12"/>
      <c r="E37" s="12"/>
      <c r="F37" s="13"/>
      <c r="G37" s="14" t="n">
        <v>1</v>
      </c>
      <c r="H37" s="12"/>
      <c r="I37" s="15"/>
      <c r="J37" s="13"/>
      <c r="K37" s="13" t="str">
        <f aca="false">IF(F37="","",(IF(H37="Да",F37,F37*1.2)/IF(OR(G37="",G37=0),1,G37))+IF(OR(D37="",D37=0),0,J37/D37))</f>
        <v/>
      </c>
      <c r="L37" s="12"/>
      <c r="M37" s="13"/>
      <c r="N37" s="14" t="n">
        <v>1</v>
      </c>
      <c r="O37" s="12"/>
      <c r="P37" s="15"/>
      <c r="Q37" s="13"/>
      <c r="R37" s="13" t="str">
        <f aca="false">IF(M37="","",(IF(O37="Да",M37,M37*1.2)/IF(OR(N37="",N37=0),1,N37))+IF(OR(D37="",D37=0),0,Q37/D37))</f>
        <v/>
      </c>
      <c r="S37" s="12"/>
      <c r="T37" s="13"/>
      <c r="U37" s="14" t="n">
        <v>1</v>
      </c>
      <c r="V37" s="12"/>
      <c r="W37" s="15"/>
      <c r="X37" s="13"/>
      <c r="Y37" s="13" t="str">
        <f aca="false">IF(T37="","",(IF(V37="Да",T37,T37*1.2)/IF(OR(U37="",U37=0),1,U37))+IF(OR(D37="",D37=0),0,X37/D37))</f>
        <v/>
      </c>
      <c r="Z37" s="12" t="str">
        <f aca="false">IF(COUNT(K37,R37,Y37)=0,"",IF(IF(ISNUMBER(K37),K37,1000000000000000)=MIN(IF(ISNUMBER(K37),K37,1000000000000000),IF(ISNUMBER(R37),R37,1000000000000000),IF(ISNUMBER(Y37),Y37,1000000000000000)),$E$6,IF(IF(ISNUMBER(R37),R37,1000000000000000)=MIN(IF(ISNUMBER(K37),K37,1000000000000000),IF(ISNUMBER(R37),R37,1000000000000000),IF(ISNUMBER(Y37),Y37,1000000000000000)),$L$6,$S$6)))</f>
        <v/>
      </c>
      <c r="AA37" s="13" t="str">
        <f aca="false">IF(COUNT(K37,R37,Y37)&lt;2,"",(MAX(IF(ISNUMBER(K37),K37,-1000000000000000),IF(ISNUMBER(R37),R37,-1000000000000000),IF(ISNUMBER(Y37),Y37,-1000000000000000))-MIN(IF(ISNUMBER(K37),K37,1000000000000000),IF(ISNUMBER(R37),R37,1000000000000000),IF(ISNUMBER(Y37),Y37,1000000000000000)))*D37)</f>
        <v/>
      </c>
    </row>
    <row r="38" customFormat="false" ht="15" hidden="false" customHeight="false" outlineLevel="0" collapsed="false">
      <c r="A38" s="12" t="n">
        <v>31</v>
      </c>
      <c r="B38" s="12"/>
      <c r="C38" s="12"/>
      <c r="D38" s="12"/>
      <c r="E38" s="12"/>
      <c r="F38" s="13"/>
      <c r="G38" s="14" t="n">
        <v>1</v>
      </c>
      <c r="H38" s="12"/>
      <c r="I38" s="15"/>
      <c r="J38" s="13"/>
      <c r="K38" s="13" t="str">
        <f aca="false">IF(F38="","",(IF(H38="Да",F38,F38*1.2)/IF(OR(G38="",G38=0),1,G38))+IF(OR(D38="",D38=0),0,J38/D38))</f>
        <v/>
      </c>
      <c r="L38" s="12"/>
      <c r="M38" s="13"/>
      <c r="N38" s="14" t="n">
        <v>1</v>
      </c>
      <c r="O38" s="12"/>
      <c r="P38" s="15"/>
      <c r="Q38" s="13"/>
      <c r="R38" s="13" t="str">
        <f aca="false">IF(M38="","",(IF(O38="Да",M38,M38*1.2)/IF(OR(N38="",N38=0),1,N38))+IF(OR(D38="",D38=0),0,Q38/D38))</f>
        <v/>
      </c>
      <c r="S38" s="12"/>
      <c r="T38" s="13"/>
      <c r="U38" s="14" t="n">
        <v>1</v>
      </c>
      <c r="V38" s="12"/>
      <c r="W38" s="15"/>
      <c r="X38" s="13"/>
      <c r="Y38" s="13" t="str">
        <f aca="false">IF(T38="","",(IF(V38="Да",T38,T38*1.2)/IF(OR(U38="",U38=0),1,U38))+IF(OR(D38="",D38=0),0,X38/D38))</f>
        <v/>
      </c>
      <c r="Z38" s="12" t="str">
        <f aca="false">IF(COUNT(K38,R38,Y38)=0,"",IF(IF(ISNUMBER(K38),K38,1000000000000000)=MIN(IF(ISNUMBER(K38),K38,1000000000000000),IF(ISNUMBER(R38),R38,1000000000000000),IF(ISNUMBER(Y38),Y38,1000000000000000)),$E$6,IF(IF(ISNUMBER(R38),R38,1000000000000000)=MIN(IF(ISNUMBER(K38),K38,1000000000000000),IF(ISNUMBER(R38),R38,1000000000000000),IF(ISNUMBER(Y38),Y38,1000000000000000)),$L$6,$S$6)))</f>
        <v/>
      </c>
      <c r="AA38" s="13" t="str">
        <f aca="false">IF(COUNT(K38,R38,Y38)&lt;2,"",(MAX(IF(ISNUMBER(K38),K38,-1000000000000000),IF(ISNUMBER(R38),R38,-1000000000000000),IF(ISNUMBER(Y38),Y38,-1000000000000000))-MIN(IF(ISNUMBER(K38),K38,1000000000000000),IF(ISNUMBER(R38),R38,1000000000000000),IF(ISNUMBER(Y38),Y38,1000000000000000)))*D38)</f>
        <v/>
      </c>
    </row>
    <row r="39" customFormat="false" ht="15" hidden="false" customHeight="false" outlineLevel="0" collapsed="false">
      <c r="A39" s="12" t="n">
        <v>32</v>
      </c>
      <c r="B39" s="12"/>
      <c r="C39" s="12"/>
      <c r="D39" s="12"/>
      <c r="E39" s="12"/>
      <c r="F39" s="13"/>
      <c r="G39" s="14" t="n">
        <v>1</v>
      </c>
      <c r="H39" s="12"/>
      <c r="I39" s="15"/>
      <c r="J39" s="13"/>
      <c r="K39" s="13" t="str">
        <f aca="false">IF(F39="","",(IF(H39="Да",F39,F39*1.2)/IF(OR(G39="",G39=0),1,G39))+IF(OR(D39="",D39=0),0,J39/D39))</f>
        <v/>
      </c>
      <c r="L39" s="12"/>
      <c r="M39" s="13"/>
      <c r="N39" s="14" t="n">
        <v>1</v>
      </c>
      <c r="O39" s="12"/>
      <c r="P39" s="15"/>
      <c r="Q39" s="13"/>
      <c r="R39" s="13" t="str">
        <f aca="false">IF(M39="","",(IF(O39="Да",M39,M39*1.2)/IF(OR(N39="",N39=0),1,N39))+IF(OR(D39="",D39=0),0,Q39/D39))</f>
        <v/>
      </c>
      <c r="S39" s="12"/>
      <c r="T39" s="13"/>
      <c r="U39" s="14" t="n">
        <v>1</v>
      </c>
      <c r="V39" s="12"/>
      <c r="W39" s="15"/>
      <c r="X39" s="13"/>
      <c r="Y39" s="13" t="str">
        <f aca="false">IF(T39="","",(IF(V39="Да",T39,T39*1.2)/IF(OR(U39="",U39=0),1,U39))+IF(OR(D39="",D39=0),0,X39/D39))</f>
        <v/>
      </c>
      <c r="Z39" s="12" t="str">
        <f aca="false">IF(COUNT(K39,R39,Y39)=0,"",IF(IF(ISNUMBER(K39),K39,1000000000000000)=MIN(IF(ISNUMBER(K39),K39,1000000000000000),IF(ISNUMBER(R39),R39,1000000000000000),IF(ISNUMBER(Y39),Y39,1000000000000000)),$E$6,IF(IF(ISNUMBER(R39),R39,1000000000000000)=MIN(IF(ISNUMBER(K39),K39,1000000000000000),IF(ISNUMBER(R39),R39,1000000000000000),IF(ISNUMBER(Y39),Y39,1000000000000000)),$L$6,$S$6)))</f>
        <v/>
      </c>
      <c r="AA39" s="13" t="str">
        <f aca="false">IF(COUNT(K39,R39,Y39)&lt;2,"",(MAX(IF(ISNUMBER(K39),K39,-1000000000000000),IF(ISNUMBER(R39),R39,-1000000000000000),IF(ISNUMBER(Y39),Y39,-1000000000000000))-MIN(IF(ISNUMBER(K39),K39,1000000000000000),IF(ISNUMBER(R39),R39,1000000000000000),IF(ISNUMBER(Y39),Y39,1000000000000000)))*D39)</f>
        <v/>
      </c>
    </row>
    <row r="40" customFormat="false" ht="15" hidden="false" customHeight="false" outlineLevel="0" collapsed="false">
      <c r="A40" s="12" t="n">
        <v>33</v>
      </c>
      <c r="B40" s="12"/>
      <c r="C40" s="12"/>
      <c r="D40" s="12"/>
      <c r="E40" s="12"/>
      <c r="F40" s="13"/>
      <c r="G40" s="14" t="n">
        <v>1</v>
      </c>
      <c r="H40" s="12"/>
      <c r="I40" s="15"/>
      <c r="J40" s="13"/>
      <c r="K40" s="13" t="str">
        <f aca="false">IF(F40="","",(IF(H40="Да",F40,F40*1.2)/IF(OR(G40="",G40=0),1,G40))+IF(OR(D40="",D40=0),0,J40/D40))</f>
        <v/>
      </c>
      <c r="L40" s="12"/>
      <c r="M40" s="13"/>
      <c r="N40" s="14" t="n">
        <v>1</v>
      </c>
      <c r="O40" s="12"/>
      <c r="P40" s="15"/>
      <c r="Q40" s="13"/>
      <c r="R40" s="13" t="str">
        <f aca="false">IF(M40="","",(IF(O40="Да",M40,M40*1.2)/IF(OR(N40="",N40=0),1,N40))+IF(OR(D40="",D40=0),0,Q40/D40))</f>
        <v/>
      </c>
      <c r="S40" s="12"/>
      <c r="T40" s="13"/>
      <c r="U40" s="14" t="n">
        <v>1</v>
      </c>
      <c r="V40" s="12"/>
      <c r="W40" s="15"/>
      <c r="X40" s="13"/>
      <c r="Y40" s="13" t="str">
        <f aca="false">IF(T40="","",(IF(V40="Да",T40,T40*1.2)/IF(OR(U40="",U40=0),1,U40))+IF(OR(D40="",D40=0),0,X40/D40))</f>
        <v/>
      </c>
      <c r="Z40" s="12" t="str">
        <f aca="false">IF(COUNT(K40,R40,Y40)=0,"",IF(IF(ISNUMBER(K40),K40,1000000000000000)=MIN(IF(ISNUMBER(K40),K40,1000000000000000),IF(ISNUMBER(R40),R40,1000000000000000),IF(ISNUMBER(Y40),Y40,1000000000000000)),$E$6,IF(IF(ISNUMBER(R40),R40,1000000000000000)=MIN(IF(ISNUMBER(K40),K40,1000000000000000),IF(ISNUMBER(R40),R40,1000000000000000),IF(ISNUMBER(Y40),Y40,1000000000000000)),$L$6,$S$6)))</f>
        <v/>
      </c>
      <c r="AA40" s="13" t="str">
        <f aca="false">IF(COUNT(K40,R40,Y40)&lt;2,"",(MAX(IF(ISNUMBER(K40),K40,-1000000000000000),IF(ISNUMBER(R40),R40,-1000000000000000),IF(ISNUMBER(Y40),Y40,-1000000000000000))-MIN(IF(ISNUMBER(K40),K40,1000000000000000),IF(ISNUMBER(R40),R40,1000000000000000),IF(ISNUMBER(Y40),Y40,1000000000000000)))*D40)</f>
        <v/>
      </c>
    </row>
    <row r="41" customFormat="false" ht="15" hidden="false" customHeight="false" outlineLevel="0" collapsed="false">
      <c r="A41" s="12" t="n">
        <v>34</v>
      </c>
      <c r="B41" s="12"/>
      <c r="C41" s="12"/>
      <c r="D41" s="12"/>
      <c r="E41" s="12"/>
      <c r="F41" s="13"/>
      <c r="G41" s="14" t="n">
        <v>1</v>
      </c>
      <c r="H41" s="12"/>
      <c r="I41" s="15"/>
      <c r="J41" s="13"/>
      <c r="K41" s="13" t="str">
        <f aca="false">IF(F41="","",(IF(H41="Да",F41,F41*1.2)/IF(OR(G41="",G41=0),1,G41))+IF(OR(D41="",D41=0),0,J41/D41))</f>
        <v/>
      </c>
      <c r="L41" s="12"/>
      <c r="M41" s="13"/>
      <c r="N41" s="14" t="n">
        <v>1</v>
      </c>
      <c r="O41" s="12"/>
      <c r="P41" s="15"/>
      <c r="Q41" s="13"/>
      <c r="R41" s="13" t="str">
        <f aca="false">IF(M41="","",(IF(O41="Да",M41,M41*1.2)/IF(OR(N41="",N41=0),1,N41))+IF(OR(D41="",D41=0),0,Q41/D41))</f>
        <v/>
      </c>
      <c r="S41" s="12"/>
      <c r="T41" s="13"/>
      <c r="U41" s="14" t="n">
        <v>1</v>
      </c>
      <c r="V41" s="12"/>
      <c r="W41" s="15"/>
      <c r="X41" s="13"/>
      <c r="Y41" s="13" t="str">
        <f aca="false">IF(T41="","",(IF(V41="Да",T41,T41*1.2)/IF(OR(U41="",U41=0),1,U41))+IF(OR(D41="",D41=0),0,X41/D41))</f>
        <v/>
      </c>
      <c r="Z41" s="12" t="str">
        <f aca="false">IF(COUNT(K41,R41,Y41)=0,"",IF(IF(ISNUMBER(K41),K41,1000000000000000)=MIN(IF(ISNUMBER(K41),K41,1000000000000000),IF(ISNUMBER(R41),R41,1000000000000000),IF(ISNUMBER(Y41),Y41,1000000000000000)),$E$6,IF(IF(ISNUMBER(R41),R41,1000000000000000)=MIN(IF(ISNUMBER(K41),K41,1000000000000000),IF(ISNUMBER(R41),R41,1000000000000000),IF(ISNUMBER(Y41),Y41,1000000000000000)),$L$6,$S$6)))</f>
        <v/>
      </c>
      <c r="AA41" s="13" t="str">
        <f aca="false">IF(COUNT(K41,R41,Y41)&lt;2,"",(MAX(IF(ISNUMBER(K41),K41,-1000000000000000),IF(ISNUMBER(R41),R41,-1000000000000000),IF(ISNUMBER(Y41),Y41,-1000000000000000))-MIN(IF(ISNUMBER(K41),K41,1000000000000000),IF(ISNUMBER(R41),R41,1000000000000000),IF(ISNUMBER(Y41),Y41,1000000000000000)))*D41)</f>
        <v/>
      </c>
    </row>
    <row r="42" customFormat="false" ht="15" hidden="false" customHeight="false" outlineLevel="0" collapsed="false">
      <c r="A42" s="12" t="n">
        <v>35</v>
      </c>
      <c r="B42" s="12"/>
      <c r="C42" s="12"/>
      <c r="D42" s="12"/>
      <c r="E42" s="12"/>
      <c r="F42" s="13"/>
      <c r="G42" s="14" t="n">
        <v>1</v>
      </c>
      <c r="H42" s="12"/>
      <c r="I42" s="15"/>
      <c r="J42" s="13"/>
      <c r="K42" s="13" t="str">
        <f aca="false">IF(F42="","",(IF(H42="Да",F42,F42*1.2)/IF(OR(G42="",G42=0),1,G42))+IF(OR(D42="",D42=0),0,J42/D42))</f>
        <v/>
      </c>
      <c r="L42" s="12"/>
      <c r="M42" s="13"/>
      <c r="N42" s="14" t="n">
        <v>1</v>
      </c>
      <c r="O42" s="12"/>
      <c r="P42" s="15"/>
      <c r="Q42" s="13"/>
      <c r="R42" s="13" t="str">
        <f aca="false">IF(M42="","",(IF(O42="Да",M42,M42*1.2)/IF(OR(N42="",N42=0),1,N42))+IF(OR(D42="",D42=0),0,Q42/D42))</f>
        <v/>
      </c>
      <c r="S42" s="12"/>
      <c r="T42" s="13"/>
      <c r="U42" s="14" t="n">
        <v>1</v>
      </c>
      <c r="V42" s="12"/>
      <c r="W42" s="15"/>
      <c r="X42" s="13"/>
      <c r="Y42" s="13" t="str">
        <f aca="false">IF(T42="","",(IF(V42="Да",T42,T42*1.2)/IF(OR(U42="",U42=0),1,U42))+IF(OR(D42="",D42=0),0,X42/D42))</f>
        <v/>
      </c>
      <c r="Z42" s="12" t="str">
        <f aca="false">IF(COUNT(K42,R42,Y42)=0,"",IF(IF(ISNUMBER(K42),K42,1000000000000000)=MIN(IF(ISNUMBER(K42),K42,1000000000000000),IF(ISNUMBER(R42),R42,1000000000000000),IF(ISNUMBER(Y42),Y42,1000000000000000)),$E$6,IF(IF(ISNUMBER(R42),R42,1000000000000000)=MIN(IF(ISNUMBER(K42),K42,1000000000000000),IF(ISNUMBER(R42),R42,1000000000000000),IF(ISNUMBER(Y42),Y42,1000000000000000)),$L$6,$S$6)))</f>
        <v/>
      </c>
      <c r="AA42" s="13" t="str">
        <f aca="false">IF(COUNT(K42,R42,Y42)&lt;2,"",(MAX(IF(ISNUMBER(K42),K42,-1000000000000000),IF(ISNUMBER(R42),R42,-1000000000000000),IF(ISNUMBER(Y42),Y42,-1000000000000000))-MIN(IF(ISNUMBER(K42),K42,1000000000000000),IF(ISNUMBER(R42),R42,1000000000000000),IF(ISNUMBER(Y42),Y42,1000000000000000)))*D42)</f>
        <v/>
      </c>
    </row>
    <row r="43" customFormat="false" ht="15" hidden="false" customHeight="false" outlineLevel="0" collapsed="false">
      <c r="A43" s="12" t="n">
        <v>36</v>
      </c>
      <c r="B43" s="12"/>
      <c r="C43" s="12"/>
      <c r="D43" s="12"/>
      <c r="E43" s="12"/>
      <c r="F43" s="13"/>
      <c r="G43" s="14" t="n">
        <v>1</v>
      </c>
      <c r="H43" s="12"/>
      <c r="I43" s="15"/>
      <c r="J43" s="13"/>
      <c r="K43" s="13" t="str">
        <f aca="false">IF(F43="","",(IF(H43="Да",F43,F43*1.2)/IF(OR(G43="",G43=0),1,G43))+IF(OR(D43="",D43=0),0,J43/D43))</f>
        <v/>
      </c>
      <c r="L43" s="12"/>
      <c r="M43" s="13"/>
      <c r="N43" s="14" t="n">
        <v>1</v>
      </c>
      <c r="O43" s="12"/>
      <c r="P43" s="15"/>
      <c r="Q43" s="13"/>
      <c r="R43" s="13" t="str">
        <f aca="false">IF(M43="","",(IF(O43="Да",M43,M43*1.2)/IF(OR(N43="",N43=0),1,N43))+IF(OR(D43="",D43=0),0,Q43/D43))</f>
        <v/>
      </c>
      <c r="S43" s="12"/>
      <c r="T43" s="13"/>
      <c r="U43" s="14" t="n">
        <v>1</v>
      </c>
      <c r="V43" s="12"/>
      <c r="W43" s="15"/>
      <c r="X43" s="13"/>
      <c r="Y43" s="13" t="str">
        <f aca="false">IF(T43="","",(IF(V43="Да",T43,T43*1.2)/IF(OR(U43="",U43=0),1,U43))+IF(OR(D43="",D43=0),0,X43/D43))</f>
        <v/>
      </c>
      <c r="Z43" s="12" t="str">
        <f aca="false">IF(COUNT(K43,R43,Y43)=0,"",IF(IF(ISNUMBER(K43),K43,1000000000000000)=MIN(IF(ISNUMBER(K43),K43,1000000000000000),IF(ISNUMBER(R43),R43,1000000000000000),IF(ISNUMBER(Y43),Y43,1000000000000000)),$E$6,IF(IF(ISNUMBER(R43),R43,1000000000000000)=MIN(IF(ISNUMBER(K43),K43,1000000000000000),IF(ISNUMBER(R43),R43,1000000000000000),IF(ISNUMBER(Y43),Y43,1000000000000000)),$L$6,$S$6)))</f>
        <v/>
      </c>
      <c r="AA43" s="13" t="str">
        <f aca="false">IF(COUNT(K43,R43,Y43)&lt;2,"",(MAX(IF(ISNUMBER(K43),K43,-1000000000000000),IF(ISNUMBER(R43),R43,-1000000000000000),IF(ISNUMBER(Y43),Y43,-1000000000000000))-MIN(IF(ISNUMBER(K43),K43,1000000000000000),IF(ISNUMBER(R43),R43,1000000000000000),IF(ISNUMBER(Y43),Y43,1000000000000000)))*D43)</f>
        <v/>
      </c>
    </row>
    <row r="44" customFormat="false" ht="15" hidden="false" customHeight="false" outlineLevel="0" collapsed="false">
      <c r="A44" s="12" t="n">
        <v>37</v>
      </c>
      <c r="B44" s="12"/>
      <c r="C44" s="12"/>
      <c r="D44" s="12"/>
      <c r="E44" s="12"/>
      <c r="F44" s="13"/>
      <c r="G44" s="14" t="n">
        <v>1</v>
      </c>
      <c r="H44" s="12"/>
      <c r="I44" s="15"/>
      <c r="J44" s="13"/>
      <c r="K44" s="13" t="str">
        <f aca="false">IF(F44="","",(IF(H44="Да",F44,F44*1.2)/IF(OR(G44="",G44=0),1,G44))+IF(OR(D44="",D44=0),0,J44/D44))</f>
        <v/>
      </c>
      <c r="L44" s="12"/>
      <c r="M44" s="13"/>
      <c r="N44" s="14" t="n">
        <v>1</v>
      </c>
      <c r="O44" s="12"/>
      <c r="P44" s="15"/>
      <c r="Q44" s="13"/>
      <c r="R44" s="13" t="str">
        <f aca="false">IF(M44="","",(IF(O44="Да",M44,M44*1.2)/IF(OR(N44="",N44=0),1,N44))+IF(OR(D44="",D44=0),0,Q44/D44))</f>
        <v/>
      </c>
      <c r="S44" s="12"/>
      <c r="T44" s="13"/>
      <c r="U44" s="14" t="n">
        <v>1</v>
      </c>
      <c r="V44" s="12"/>
      <c r="W44" s="15"/>
      <c r="X44" s="13"/>
      <c r="Y44" s="13" t="str">
        <f aca="false">IF(T44="","",(IF(V44="Да",T44,T44*1.2)/IF(OR(U44="",U44=0),1,U44))+IF(OR(D44="",D44=0),0,X44/D44))</f>
        <v/>
      </c>
      <c r="Z44" s="12" t="str">
        <f aca="false">IF(COUNT(K44,R44,Y44)=0,"",IF(IF(ISNUMBER(K44),K44,1000000000000000)=MIN(IF(ISNUMBER(K44),K44,1000000000000000),IF(ISNUMBER(R44),R44,1000000000000000),IF(ISNUMBER(Y44),Y44,1000000000000000)),$E$6,IF(IF(ISNUMBER(R44),R44,1000000000000000)=MIN(IF(ISNUMBER(K44),K44,1000000000000000),IF(ISNUMBER(R44),R44,1000000000000000),IF(ISNUMBER(Y44),Y44,1000000000000000)),$L$6,$S$6)))</f>
        <v/>
      </c>
      <c r="AA44" s="13" t="str">
        <f aca="false">IF(COUNT(K44,R44,Y44)&lt;2,"",(MAX(IF(ISNUMBER(K44),K44,-1000000000000000),IF(ISNUMBER(R44),R44,-1000000000000000),IF(ISNUMBER(Y44),Y44,-1000000000000000))-MIN(IF(ISNUMBER(K44),K44,1000000000000000),IF(ISNUMBER(R44),R44,1000000000000000),IF(ISNUMBER(Y44),Y44,1000000000000000)))*D44)</f>
        <v/>
      </c>
    </row>
    <row r="45" customFormat="false" ht="15" hidden="false" customHeight="false" outlineLevel="0" collapsed="false">
      <c r="A45" s="12" t="n">
        <v>38</v>
      </c>
      <c r="B45" s="12"/>
      <c r="C45" s="12"/>
      <c r="D45" s="12"/>
      <c r="E45" s="12"/>
      <c r="F45" s="13"/>
      <c r="G45" s="14" t="n">
        <v>1</v>
      </c>
      <c r="H45" s="12"/>
      <c r="I45" s="15"/>
      <c r="J45" s="13"/>
      <c r="K45" s="13" t="str">
        <f aca="false">IF(F45="","",(IF(H45="Да",F45,F45*1.2)/IF(OR(G45="",G45=0),1,G45))+IF(OR(D45="",D45=0),0,J45/D45))</f>
        <v/>
      </c>
      <c r="L45" s="12"/>
      <c r="M45" s="13"/>
      <c r="N45" s="14" t="n">
        <v>1</v>
      </c>
      <c r="O45" s="12"/>
      <c r="P45" s="15"/>
      <c r="Q45" s="13"/>
      <c r="R45" s="13" t="str">
        <f aca="false">IF(M45="","",(IF(O45="Да",M45,M45*1.2)/IF(OR(N45="",N45=0),1,N45))+IF(OR(D45="",D45=0),0,Q45/D45))</f>
        <v/>
      </c>
      <c r="S45" s="12"/>
      <c r="T45" s="13"/>
      <c r="U45" s="14" t="n">
        <v>1</v>
      </c>
      <c r="V45" s="12"/>
      <c r="W45" s="15"/>
      <c r="X45" s="13"/>
      <c r="Y45" s="13" t="str">
        <f aca="false">IF(T45="","",(IF(V45="Да",T45,T45*1.2)/IF(OR(U45="",U45=0),1,U45))+IF(OR(D45="",D45=0),0,X45/D45))</f>
        <v/>
      </c>
      <c r="Z45" s="12" t="str">
        <f aca="false">IF(COUNT(K45,R45,Y45)=0,"",IF(IF(ISNUMBER(K45),K45,1000000000000000)=MIN(IF(ISNUMBER(K45),K45,1000000000000000),IF(ISNUMBER(R45),R45,1000000000000000),IF(ISNUMBER(Y45),Y45,1000000000000000)),$E$6,IF(IF(ISNUMBER(R45),R45,1000000000000000)=MIN(IF(ISNUMBER(K45),K45,1000000000000000),IF(ISNUMBER(R45),R45,1000000000000000),IF(ISNUMBER(Y45),Y45,1000000000000000)),$L$6,$S$6)))</f>
        <v/>
      </c>
      <c r="AA45" s="13" t="str">
        <f aca="false">IF(COUNT(K45,R45,Y45)&lt;2,"",(MAX(IF(ISNUMBER(K45),K45,-1000000000000000),IF(ISNUMBER(R45),R45,-1000000000000000),IF(ISNUMBER(Y45),Y45,-1000000000000000))-MIN(IF(ISNUMBER(K45),K45,1000000000000000),IF(ISNUMBER(R45),R45,1000000000000000),IF(ISNUMBER(Y45),Y45,1000000000000000)))*D45)</f>
        <v/>
      </c>
    </row>
    <row r="46" customFormat="false" ht="15" hidden="false" customHeight="false" outlineLevel="0" collapsed="false">
      <c r="A46" s="12" t="n">
        <v>39</v>
      </c>
      <c r="B46" s="12"/>
      <c r="C46" s="12"/>
      <c r="D46" s="12"/>
      <c r="E46" s="12"/>
      <c r="F46" s="13"/>
      <c r="G46" s="14" t="n">
        <v>1</v>
      </c>
      <c r="H46" s="12"/>
      <c r="I46" s="15"/>
      <c r="J46" s="13"/>
      <c r="K46" s="13" t="str">
        <f aca="false">IF(F46="","",(IF(H46="Да",F46,F46*1.2)/IF(OR(G46="",G46=0),1,G46))+IF(OR(D46="",D46=0),0,J46/D46))</f>
        <v/>
      </c>
      <c r="L46" s="12"/>
      <c r="M46" s="13"/>
      <c r="N46" s="14" t="n">
        <v>1</v>
      </c>
      <c r="O46" s="12"/>
      <c r="P46" s="15"/>
      <c r="Q46" s="13"/>
      <c r="R46" s="13" t="str">
        <f aca="false">IF(M46="","",(IF(O46="Да",M46,M46*1.2)/IF(OR(N46="",N46=0),1,N46))+IF(OR(D46="",D46=0),0,Q46/D46))</f>
        <v/>
      </c>
      <c r="S46" s="12"/>
      <c r="T46" s="13"/>
      <c r="U46" s="14" t="n">
        <v>1</v>
      </c>
      <c r="V46" s="12"/>
      <c r="W46" s="15"/>
      <c r="X46" s="13"/>
      <c r="Y46" s="13" t="str">
        <f aca="false">IF(T46="","",(IF(V46="Да",T46,T46*1.2)/IF(OR(U46="",U46=0),1,U46))+IF(OR(D46="",D46=0),0,X46/D46))</f>
        <v/>
      </c>
      <c r="Z46" s="12" t="str">
        <f aca="false">IF(COUNT(K46,R46,Y46)=0,"",IF(IF(ISNUMBER(K46),K46,1000000000000000)=MIN(IF(ISNUMBER(K46),K46,1000000000000000),IF(ISNUMBER(R46),R46,1000000000000000),IF(ISNUMBER(Y46),Y46,1000000000000000)),$E$6,IF(IF(ISNUMBER(R46),R46,1000000000000000)=MIN(IF(ISNUMBER(K46),K46,1000000000000000),IF(ISNUMBER(R46),R46,1000000000000000),IF(ISNUMBER(Y46),Y46,1000000000000000)),$L$6,$S$6)))</f>
        <v/>
      </c>
      <c r="AA46" s="13" t="str">
        <f aca="false">IF(COUNT(K46,R46,Y46)&lt;2,"",(MAX(IF(ISNUMBER(K46),K46,-1000000000000000),IF(ISNUMBER(R46),R46,-1000000000000000),IF(ISNUMBER(Y46),Y46,-1000000000000000))-MIN(IF(ISNUMBER(K46),K46,1000000000000000),IF(ISNUMBER(R46),R46,1000000000000000),IF(ISNUMBER(Y46),Y46,1000000000000000)))*D46)</f>
        <v/>
      </c>
    </row>
    <row r="47" customFormat="false" ht="15" hidden="false" customHeight="false" outlineLevel="0" collapsed="false">
      <c r="A47" s="12" t="n">
        <v>40</v>
      </c>
      <c r="B47" s="12"/>
      <c r="C47" s="12"/>
      <c r="D47" s="12"/>
      <c r="E47" s="12"/>
      <c r="F47" s="13"/>
      <c r="G47" s="14" t="n">
        <v>1</v>
      </c>
      <c r="H47" s="12"/>
      <c r="I47" s="15"/>
      <c r="J47" s="13"/>
      <c r="K47" s="13" t="str">
        <f aca="false">IF(F47="","",(IF(H47="Да",F47,F47*1.2)/IF(OR(G47="",G47=0),1,G47))+IF(OR(D47="",D47=0),0,J47/D47))</f>
        <v/>
      </c>
      <c r="L47" s="12"/>
      <c r="M47" s="13"/>
      <c r="N47" s="14" t="n">
        <v>1</v>
      </c>
      <c r="O47" s="12"/>
      <c r="P47" s="15"/>
      <c r="Q47" s="13"/>
      <c r="R47" s="13" t="str">
        <f aca="false">IF(M47="","",(IF(O47="Да",M47,M47*1.2)/IF(OR(N47="",N47=0),1,N47))+IF(OR(D47="",D47=0),0,Q47/D47))</f>
        <v/>
      </c>
      <c r="S47" s="12"/>
      <c r="T47" s="13"/>
      <c r="U47" s="14" t="n">
        <v>1</v>
      </c>
      <c r="V47" s="12"/>
      <c r="W47" s="15"/>
      <c r="X47" s="13"/>
      <c r="Y47" s="13" t="str">
        <f aca="false">IF(T47="","",(IF(V47="Да",T47,T47*1.2)/IF(OR(U47="",U47=0),1,U47))+IF(OR(D47="",D47=0),0,X47/D47))</f>
        <v/>
      </c>
      <c r="Z47" s="12" t="str">
        <f aca="false">IF(COUNT(K47,R47,Y47)=0,"",IF(IF(ISNUMBER(K47),K47,1000000000000000)=MIN(IF(ISNUMBER(K47),K47,1000000000000000),IF(ISNUMBER(R47),R47,1000000000000000),IF(ISNUMBER(Y47),Y47,1000000000000000)),$E$6,IF(IF(ISNUMBER(R47),R47,1000000000000000)=MIN(IF(ISNUMBER(K47),K47,1000000000000000),IF(ISNUMBER(R47),R47,1000000000000000),IF(ISNUMBER(Y47),Y47,1000000000000000)),$L$6,$S$6)))</f>
        <v/>
      </c>
      <c r="AA47" s="13" t="str">
        <f aca="false">IF(COUNT(K47,R47,Y47)&lt;2,"",(MAX(IF(ISNUMBER(K47),K47,-1000000000000000),IF(ISNUMBER(R47),R47,-1000000000000000),IF(ISNUMBER(Y47),Y47,-1000000000000000))-MIN(IF(ISNUMBER(K47),K47,1000000000000000),IF(ISNUMBER(R47),R47,1000000000000000),IF(ISNUMBER(Y47),Y47,1000000000000000)))*D47)</f>
        <v/>
      </c>
    </row>
    <row r="48" customFormat="false" ht="15" hidden="false" customHeight="false" outlineLevel="0" collapsed="false">
      <c r="A48" s="12" t="n">
        <v>41</v>
      </c>
      <c r="B48" s="12"/>
      <c r="C48" s="12"/>
      <c r="D48" s="12"/>
      <c r="E48" s="12"/>
      <c r="F48" s="13"/>
      <c r="G48" s="14" t="n">
        <v>1</v>
      </c>
      <c r="H48" s="12"/>
      <c r="I48" s="15"/>
      <c r="J48" s="13"/>
      <c r="K48" s="13" t="str">
        <f aca="false">IF(F48="","",(IF(H48="Да",F48,F48*1.2)/IF(OR(G48="",G48=0),1,G48))+IF(OR(D48="",D48=0),0,J48/D48))</f>
        <v/>
      </c>
      <c r="L48" s="12"/>
      <c r="M48" s="13"/>
      <c r="N48" s="14" t="n">
        <v>1</v>
      </c>
      <c r="O48" s="12"/>
      <c r="P48" s="15"/>
      <c r="Q48" s="13"/>
      <c r="R48" s="13" t="str">
        <f aca="false">IF(M48="","",(IF(O48="Да",M48,M48*1.2)/IF(OR(N48="",N48=0),1,N48))+IF(OR(D48="",D48=0),0,Q48/D48))</f>
        <v/>
      </c>
      <c r="S48" s="12"/>
      <c r="T48" s="13"/>
      <c r="U48" s="14" t="n">
        <v>1</v>
      </c>
      <c r="V48" s="12"/>
      <c r="W48" s="15"/>
      <c r="X48" s="13"/>
      <c r="Y48" s="13" t="str">
        <f aca="false">IF(T48="","",(IF(V48="Да",T48,T48*1.2)/IF(OR(U48="",U48=0),1,U48))+IF(OR(D48="",D48=0),0,X48/D48))</f>
        <v/>
      </c>
      <c r="Z48" s="12" t="str">
        <f aca="false">IF(COUNT(K48,R48,Y48)=0,"",IF(IF(ISNUMBER(K48),K48,1000000000000000)=MIN(IF(ISNUMBER(K48),K48,1000000000000000),IF(ISNUMBER(R48),R48,1000000000000000),IF(ISNUMBER(Y48),Y48,1000000000000000)),$E$6,IF(IF(ISNUMBER(R48),R48,1000000000000000)=MIN(IF(ISNUMBER(K48),K48,1000000000000000),IF(ISNUMBER(R48),R48,1000000000000000),IF(ISNUMBER(Y48),Y48,1000000000000000)),$L$6,$S$6)))</f>
        <v/>
      </c>
      <c r="AA48" s="13" t="str">
        <f aca="false">IF(COUNT(K48,R48,Y48)&lt;2,"",(MAX(IF(ISNUMBER(K48),K48,-1000000000000000),IF(ISNUMBER(R48),R48,-1000000000000000),IF(ISNUMBER(Y48),Y48,-1000000000000000))-MIN(IF(ISNUMBER(K48),K48,1000000000000000),IF(ISNUMBER(R48),R48,1000000000000000),IF(ISNUMBER(Y48),Y48,1000000000000000)))*D48)</f>
        <v/>
      </c>
    </row>
    <row r="49" customFormat="false" ht="15" hidden="false" customHeight="false" outlineLevel="0" collapsed="false">
      <c r="A49" s="12" t="n">
        <v>42</v>
      </c>
      <c r="B49" s="12"/>
      <c r="C49" s="12"/>
      <c r="D49" s="12"/>
      <c r="E49" s="12"/>
      <c r="F49" s="13"/>
      <c r="G49" s="14" t="n">
        <v>1</v>
      </c>
      <c r="H49" s="12"/>
      <c r="I49" s="15"/>
      <c r="J49" s="13"/>
      <c r="K49" s="13" t="str">
        <f aca="false">IF(F49="","",(IF(H49="Да",F49,F49*1.2)/IF(OR(G49="",G49=0),1,G49))+IF(OR(D49="",D49=0),0,J49/D49))</f>
        <v/>
      </c>
      <c r="L49" s="12"/>
      <c r="M49" s="13"/>
      <c r="N49" s="14" t="n">
        <v>1</v>
      </c>
      <c r="O49" s="12"/>
      <c r="P49" s="15"/>
      <c r="Q49" s="13"/>
      <c r="R49" s="13" t="str">
        <f aca="false">IF(M49="","",(IF(O49="Да",M49,M49*1.2)/IF(OR(N49="",N49=0),1,N49))+IF(OR(D49="",D49=0),0,Q49/D49))</f>
        <v/>
      </c>
      <c r="S49" s="12"/>
      <c r="T49" s="13"/>
      <c r="U49" s="14" t="n">
        <v>1</v>
      </c>
      <c r="V49" s="12"/>
      <c r="W49" s="15"/>
      <c r="X49" s="13"/>
      <c r="Y49" s="13" t="str">
        <f aca="false">IF(T49="","",(IF(V49="Да",T49,T49*1.2)/IF(OR(U49="",U49=0),1,U49))+IF(OR(D49="",D49=0),0,X49/D49))</f>
        <v/>
      </c>
      <c r="Z49" s="12" t="str">
        <f aca="false">IF(COUNT(K49,R49,Y49)=0,"",IF(IF(ISNUMBER(K49),K49,1000000000000000)=MIN(IF(ISNUMBER(K49),K49,1000000000000000),IF(ISNUMBER(R49),R49,1000000000000000),IF(ISNUMBER(Y49),Y49,1000000000000000)),$E$6,IF(IF(ISNUMBER(R49),R49,1000000000000000)=MIN(IF(ISNUMBER(K49),K49,1000000000000000),IF(ISNUMBER(R49),R49,1000000000000000),IF(ISNUMBER(Y49),Y49,1000000000000000)),$L$6,$S$6)))</f>
        <v/>
      </c>
      <c r="AA49" s="13" t="str">
        <f aca="false">IF(COUNT(K49,R49,Y49)&lt;2,"",(MAX(IF(ISNUMBER(K49),K49,-1000000000000000),IF(ISNUMBER(R49),R49,-1000000000000000),IF(ISNUMBER(Y49),Y49,-1000000000000000))-MIN(IF(ISNUMBER(K49),K49,1000000000000000),IF(ISNUMBER(R49),R49,1000000000000000),IF(ISNUMBER(Y49),Y49,1000000000000000)))*D49)</f>
        <v/>
      </c>
    </row>
    <row r="50" customFormat="false" ht="15" hidden="false" customHeight="false" outlineLevel="0" collapsed="false">
      <c r="A50" s="12" t="n">
        <v>43</v>
      </c>
      <c r="B50" s="12"/>
      <c r="C50" s="12"/>
      <c r="D50" s="12"/>
      <c r="E50" s="12"/>
      <c r="F50" s="13"/>
      <c r="G50" s="14" t="n">
        <v>1</v>
      </c>
      <c r="H50" s="12"/>
      <c r="I50" s="15"/>
      <c r="J50" s="13"/>
      <c r="K50" s="13" t="str">
        <f aca="false">IF(F50="","",(IF(H50="Да",F50,F50*1.2)/IF(OR(G50="",G50=0),1,G50))+IF(OR(D50="",D50=0),0,J50/D50))</f>
        <v/>
      </c>
      <c r="L50" s="12"/>
      <c r="M50" s="13"/>
      <c r="N50" s="14" t="n">
        <v>1</v>
      </c>
      <c r="O50" s="12"/>
      <c r="P50" s="15"/>
      <c r="Q50" s="13"/>
      <c r="R50" s="13" t="str">
        <f aca="false">IF(M50="","",(IF(O50="Да",M50,M50*1.2)/IF(OR(N50="",N50=0),1,N50))+IF(OR(D50="",D50=0),0,Q50/D50))</f>
        <v/>
      </c>
      <c r="S50" s="12"/>
      <c r="T50" s="13"/>
      <c r="U50" s="14" t="n">
        <v>1</v>
      </c>
      <c r="V50" s="12"/>
      <c r="W50" s="15"/>
      <c r="X50" s="13"/>
      <c r="Y50" s="13" t="str">
        <f aca="false">IF(T50="","",(IF(V50="Да",T50,T50*1.2)/IF(OR(U50="",U50=0),1,U50))+IF(OR(D50="",D50=0),0,X50/D50))</f>
        <v/>
      </c>
      <c r="Z50" s="12" t="str">
        <f aca="false">IF(COUNT(K50,R50,Y50)=0,"",IF(IF(ISNUMBER(K50),K50,1000000000000000)=MIN(IF(ISNUMBER(K50),K50,1000000000000000),IF(ISNUMBER(R50),R50,1000000000000000),IF(ISNUMBER(Y50),Y50,1000000000000000)),$E$6,IF(IF(ISNUMBER(R50),R50,1000000000000000)=MIN(IF(ISNUMBER(K50),K50,1000000000000000),IF(ISNUMBER(R50),R50,1000000000000000),IF(ISNUMBER(Y50),Y50,1000000000000000)),$L$6,$S$6)))</f>
        <v/>
      </c>
      <c r="AA50" s="13" t="str">
        <f aca="false">IF(COUNT(K50,R50,Y50)&lt;2,"",(MAX(IF(ISNUMBER(K50),K50,-1000000000000000),IF(ISNUMBER(R50),R50,-1000000000000000),IF(ISNUMBER(Y50),Y50,-1000000000000000))-MIN(IF(ISNUMBER(K50),K50,1000000000000000),IF(ISNUMBER(R50),R50,1000000000000000),IF(ISNUMBER(Y50),Y50,1000000000000000)))*D50)</f>
        <v/>
      </c>
    </row>
    <row r="51" customFormat="false" ht="15" hidden="false" customHeight="false" outlineLevel="0" collapsed="false">
      <c r="A51" s="12" t="n">
        <v>44</v>
      </c>
      <c r="B51" s="12"/>
      <c r="C51" s="12"/>
      <c r="D51" s="12"/>
      <c r="E51" s="12"/>
      <c r="F51" s="13"/>
      <c r="G51" s="14" t="n">
        <v>1</v>
      </c>
      <c r="H51" s="12"/>
      <c r="I51" s="15"/>
      <c r="J51" s="13"/>
      <c r="K51" s="13" t="str">
        <f aca="false">IF(F51="","",(IF(H51="Да",F51,F51*1.2)/IF(OR(G51="",G51=0),1,G51))+IF(OR(D51="",D51=0),0,J51/D51))</f>
        <v/>
      </c>
      <c r="L51" s="12"/>
      <c r="M51" s="13"/>
      <c r="N51" s="14" t="n">
        <v>1</v>
      </c>
      <c r="O51" s="12"/>
      <c r="P51" s="15"/>
      <c r="Q51" s="13"/>
      <c r="R51" s="13" t="str">
        <f aca="false">IF(M51="","",(IF(O51="Да",M51,M51*1.2)/IF(OR(N51="",N51=0),1,N51))+IF(OR(D51="",D51=0),0,Q51/D51))</f>
        <v/>
      </c>
      <c r="S51" s="12"/>
      <c r="T51" s="13"/>
      <c r="U51" s="14" t="n">
        <v>1</v>
      </c>
      <c r="V51" s="12"/>
      <c r="W51" s="15"/>
      <c r="X51" s="13"/>
      <c r="Y51" s="13" t="str">
        <f aca="false">IF(T51="","",(IF(V51="Да",T51,T51*1.2)/IF(OR(U51="",U51=0),1,U51))+IF(OR(D51="",D51=0),0,X51/D51))</f>
        <v/>
      </c>
      <c r="Z51" s="12" t="str">
        <f aca="false">IF(COUNT(K51,R51,Y51)=0,"",IF(IF(ISNUMBER(K51),K51,1000000000000000)=MIN(IF(ISNUMBER(K51),K51,1000000000000000),IF(ISNUMBER(R51),R51,1000000000000000),IF(ISNUMBER(Y51),Y51,1000000000000000)),$E$6,IF(IF(ISNUMBER(R51),R51,1000000000000000)=MIN(IF(ISNUMBER(K51),K51,1000000000000000),IF(ISNUMBER(R51),R51,1000000000000000),IF(ISNUMBER(Y51),Y51,1000000000000000)),$L$6,$S$6)))</f>
        <v/>
      </c>
      <c r="AA51" s="13" t="str">
        <f aca="false">IF(COUNT(K51,R51,Y51)&lt;2,"",(MAX(IF(ISNUMBER(K51),K51,-1000000000000000),IF(ISNUMBER(R51),R51,-1000000000000000),IF(ISNUMBER(Y51),Y51,-1000000000000000))-MIN(IF(ISNUMBER(K51),K51,1000000000000000),IF(ISNUMBER(R51),R51,1000000000000000),IF(ISNUMBER(Y51),Y51,1000000000000000)))*D51)</f>
        <v/>
      </c>
    </row>
    <row r="52" customFormat="false" ht="15" hidden="false" customHeight="false" outlineLevel="0" collapsed="false">
      <c r="A52" s="12" t="n">
        <v>45</v>
      </c>
      <c r="B52" s="12"/>
      <c r="C52" s="12"/>
      <c r="D52" s="12"/>
      <c r="E52" s="12"/>
      <c r="F52" s="13"/>
      <c r="G52" s="14" t="n">
        <v>1</v>
      </c>
      <c r="H52" s="12"/>
      <c r="I52" s="15"/>
      <c r="J52" s="13"/>
      <c r="K52" s="13" t="str">
        <f aca="false">IF(F52="","",(IF(H52="Да",F52,F52*1.2)/IF(OR(G52="",G52=0),1,G52))+IF(OR(D52="",D52=0),0,J52/D52))</f>
        <v/>
      </c>
      <c r="L52" s="12"/>
      <c r="M52" s="13"/>
      <c r="N52" s="14" t="n">
        <v>1</v>
      </c>
      <c r="O52" s="12"/>
      <c r="P52" s="15"/>
      <c r="Q52" s="13"/>
      <c r="R52" s="13" t="str">
        <f aca="false">IF(M52="","",(IF(O52="Да",M52,M52*1.2)/IF(OR(N52="",N52=0),1,N52))+IF(OR(D52="",D52=0),0,Q52/D52))</f>
        <v/>
      </c>
      <c r="S52" s="12"/>
      <c r="T52" s="13"/>
      <c r="U52" s="14" t="n">
        <v>1</v>
      </c>
      <c r="V52" s="12"/>
      <c r="W52" s="15"/>
      <c r="X52" s="13"/>
      <c r="Y52" s="13" t="str">
        <f aca="false">IF(T52="","",(IF(V52="Да",T52,T52*1.2)/IF(OR(U52="",U52=0),1,U52))+IF(OR(D52="",D52=0),0,X52/D52))</f>
        <v/>
      </c>
      <c r="Z52" s="12" t="str">
        <f aca="false">IF(COUNT(K52,R52,Y52)=0,"",IF(IF(ISNUMBER(K52),K52,1000000000000000)=MIN(IF(ISNUMBER(K52),K52,1000000000000000),IF(ISNUMBER(R52),R52,1000000000000000),IF(ISNUMBER(Y52),Y52,1000000000000000)),$E$6,IF(IF(ISNUMBER(R52),R52,1000000000000000)=MIN(IF(ISNUMBER(K52),K52,1000000000000000),IF(ISNUMBER(R52),R52,1000000000000000),IF(ISNUMBER(Y52),Y52,1000000000000000)),$L$6,$S$6)))</f>
        <v/>
      </c>
      <c r="AA52" s="13" t="str">
        <f aca="false">IF(COUNT(K52,R52,Y52)&lt;2,"",(MAX(IF(ISNUMBER(K52),K52,-1000000000000000),IF(ISNUMBER(R52),R52,-1000000000000000),IF(ISNUMBER(Y52),Y52,-1000000000000000))-MIN(IF(ISNUMBER(K52),K52,1000000000000000),IF(ISNUMBER(R52),R52,1000000000000000),IF(ISNUMBER(Y52),Y52,1000000000000000)))*D52)</f>
        <v/>
      </c>
    </row>
    <row r="53" customFormat="false" ht="15" hidden="false" customHeight="false" outlineLevel="0" collapsed="false">
      <c r="A53" s="12" t="n">
        <v>46</v>
      </c>
      <c r="B53" s="12"/>
      <c r="C53" s="12"/>
      <c r="D53" s="12"/>
      <c r="E53" s="12"/>
      <c r="F53" s="13"/>
      <c r="G53" s="14" t="n">
        <v>1</v>
      </c>
      <c r="H53" s="12"/>
      <c r="I53" s="15"/>
      <c r="J53" s="13"/>
      <c r="K53" s="13" t="str">
        <f aca="false">IF(F53="","",(IF(H53="Да",F53,F53*1.2)/IF(OR(G53="",G53=0),1,G53))+IF(OR(D53="",D53=0),0,J53/D53))</f>
        <v/>
      </c>
      <c r="L53" s="12"/>
      <c r="M53" s="13"/>
      <c r="N53" s="14" t="n">
        <v>1</v>
      </c>
      <c r="O53" s="12"/>
      <c r="P53" s="15"/>
      <c r="Q53" s="13"/>
      <c r="R53" s="13" t="str">
        <f aca="false">IF(M53="","",(IF(O53="Да",M53,M53*1.2)/IF(OR(N53="",N53=0),1,N53))+IF(OR(D53="",D53=0),0,Q53/D53))</f>
        <v/>
      </c>
      <c r="S53" s="12"/>
      <c r="T53" s="13"/>
      <c r="U53" s="14" t="n">
        <v>1</v>
      </c>
      <c r="V53" s="12"/>
      <c r="W53" s="15"/>
      <c r="X53" s="13"/>
      <c r="Y53" s="13" t="str">
        <f aca="false">IF(T53="","",(IF(V53="Да",T53,T53*1.2)/IF(OR(U53="",U53=0),1,U53))+IF(OR(D53="",D53=0),0,X53/D53))</f>
        <v/>
      </c>
      <c r="Z53" s="12" t="str">
        <f aca="false">IF(COUNT(K53,R53,Y53)=0,"",IF(IF(ISNUMBER(K53),K53,1000000000000000)=MIN(IF(ISNUMBER(K53),K53,1000000000000000),IF(ISNUMBER(R53),R53,1000000000000000),IF(ISNUMBER(Y53),Y53,1000000000000000)),$E$6,IF(IF(ISNUMBER(R53),R53,1000000000000000)=MIN(IF(ISNUMBER(K53),K53,1000000000000000),IF(ISNUMBER(R53),R53,1000000000000000),IF(ISNUMBER(Y53),Y53,1000000000000000)),$L$6,$S$6)))</f>
        <v/>
      </c>
      <c r="AA53" s="13" t="str">
        <f aca="false">IF(COUNT(K53,R53,Y53)&lt;2,"",(MAX(IF(ISNUMBER(K53),K53,-1000000000000000),IF(ISNUMBER(R53),R53,-1000000000000000),IF(ISNUMBER(Y53),Y53,-1000000000000000))-MIN(IF(ISNUMBER(K53),K53,1000000000000000),IF(ISNUMBER(R53),R53,1000000000000000),IF(ISNUMBER(Y53),Y53,1000000000000000)))*D53)</f>
        <v/>
      </c>
    </row>
    <row r="54" customFormat="false" ht="15" hidden="false" customHeight="false" outlineLevel="0" collapsed="false">
      <c r="A54" s="12" t="n">
        <v>47</v>
      </c>
      <c r="B54" s="12"/>
      <c r="C54" s="12"/>
      <c r="D54" s="12"/>
      <c r="E54" s="12"/>
      <c r="F54" s="13"/>
      <c r="G54" s="14" t="n">
        <v>1</v>
      </c>
      <c r="H54" s="12"/>
      <c r="I54" s="15"/>
      <c r="J54" s="13"/>
      <c r="K54" s="13" t="str">
        <f aca="false">IF(F54="","",(IF(H54="Да",F54,F54*1.2)/IF(OR(G54="",G54=0),1,G54))+IF(OR(D54="",D54=0),0,J54/D54))</f>
        <v/>
      </c>
      <c r="L54" s="12"/>
      <c r="M54" s="13"/>
      <c r="N54" s="14" t="n">
        <v>1</v>
      </c>
      <c r="O54" s="12"/>
      <c r="P54" s="15"/>
      <c r="Q54" s="13"/>
      <c r="R54" s="13" t="str">
        <f aca="false">IF(M54="","",(IF(O54="Да",M54,M54*1.2)/IF(OR(N54="",N54=0),1,N54))+IF(OR(D54="",D54=0),0,Q54/D54))</f>
        <v/>
      </c>
      <c r="S54" s="12"/>
      <c r="T54" s="13"/>
      <c r="U54" s="14" t="n">
        <v>1</v>
      </c>
      <c r="V54" s="12"/>
      <c r="W54" s="15"/>
      <c r="X54" s="13"/>
      <c r="Y54" s="13" t="str">
        <f aca="false">IF(T54="","",(IF(V54="Да",T54,T54*1.2)/IF(OR(U54="",U54=0),1,U54))+IF(OR(D54="",D54=0),0,X54/D54))</f>
        <v/>
      </c>
      <c r="Z54" s="12" t="str">
        <f aca="false">IF(COUNT(K54,R54,Y54)=0,"",IF(IF(ISNUMBER(K54),K54,1000000000000000)=MIN(IF(ISNUMBER(K54),K54,1000000000000000),IF(ISNUMBER(R54),R54,1000000000000000),IF(ISNUMBER(Y54),Y54,1000000000000000)),$E$6,IF(IF(ISNUMBER(R54),R54,1000000000000000)=MIN(IF(ISNUMBER(K54),K54,1000000000000000),IF(ISNUMBER(R54),R54,1000000000000000),IF(ISNUMBER(Y54),Y54,1000000000000000)),$L$6,$S$6)))</f>
        <v/>
      </c>
      <c r="AA54" s="13" t="str">
        <f aca="false">IF(COUNT(K54,R54,Y54)&lt;2,"",(MAX(IF(ISNUMBER(K54),K54,-1000000000000000),IF(ISNUMBER(R54),R54,-1000000000000000),IF(ISNUMBER(Y54),Y54,-1000000000000000))-MIN(IF(ISNUMBER(K54),K54,1000000000000000),IF(ISNUMBER(R54),R54,1000000000000000),IF(ISNUMBER(Y54),Y54,1000000000000000)))*D54)</f>
        <v/>
      </c>
    </row>
    <row r="55" customFormat="false" ht="15" hidden="false" customHeight="false" outlineLevel="0" collapsed="false">
      <c r="A55" s="12" t="n">
        <v>48</v>
      </c>
      <c r="B55" s="12"/>
      <c r="C55" s="12"/>
      <c r="D55" s="12"/>
      <c r="E55" s="12"/>
      <c r="F55" s="13"/>
      <c r="G55" s="14" t="n">
        <v>1</v>
      </c>
      <c r="H55" s="12"/>
      <c r="I55" s="15"/>
      <c r="J55" s="13"/>
      <c r="K55" s="13" t="str">
        <f aca="false">IF(F55="","",(IF(H55="Да",F55,F55*1.2)/IF(OR(G55="",G55=0),1,G55))+IF(OR(D55="",D55=0),0,J55/D55))</f>
        <v/>
      </c>
      <c r="L55" s="12"/>
      <c r="M55" s="13"/>
      <c r="N55" s="14" t="n">
        <v>1</v>
      </c>
      <c r="O55" s="12"/>
      <c r="P55" s="15"/>
      <c r="Q55" s="13"/>
      <c r="R55" s="13" t="str">
        <f aca="false">IF(M55="","",(IF(O55="Да",M55,M55*1.2)/IF(OR(N55="",N55=0),1,N55))+IF(OR(D55="",D55=0),0,Q55/D55))</f>
        <v/>
      </c>
      <c r="S55" s="12"/>
      <c r="T55" s="13"/>
      <c r="U55" s="14" t="n">
        <v>1</v>
      </c>
      <c r="V55" s="12"/>
      <c r="W55" s="15"/>
      <c r="X55" s="13"/>
      <c r="Y55" s="13" t="str">
        <f aca="false">IF(T55="","",(IF(V55="Да",T55,T55*1.2)/IF(OR(U55="",U55=0),1,U55))+IF(OR(D55="",D55=0),0,X55/D55))</f>
        <v/>
      </c>
      <c r="Z55" s="12" t="str">
        <f aca="false">IF(COUNT(K55,R55,Y55)=0,"",IF(IF(ISNUMBER(K55),K55,1000000000000000)=MIN(IF(ISNUMBER(K55),K55,1000000000000000),IF(ISNUMBER(R55),R55,1000000000000000),IF(ISNUMBER(Y55),Y55,1000000000000000)),$E$6,IF(IF(ISNUMBER(R55),R55,1000000000000000)=MIN(IF(ISNUMBER(K55),K55,1000000000000000),IF(ISNUMBER(R55),R55,1000000000000000),IF(ISNUMBER(Y55),Y55,1000000000000000)),$L$6,$S$6)))</f>
        <v/>
      </c>
      <c r="AA55" s="13" t="str">
        <f aca="false">IF(COUNT(K55,R55,Y55)&lt;2,"",(MAX(IF(ISNUMBER(K55),K55,-1000000000000000),IF(ISNUMBER(R55),R55,-1000000000000000),IF(ISNUMBER(Y55),Y55,-1000000000000000))-MIN(IF(ISNUMBER(K55),K55,1000000000000000),IF(ISNUMBER(R55),R55,1000000000000000),IF(ISNUMBER(Y55),Y55,1000000000000000)))*D55)</f>
        <v/>
      </c>
    </row>
    <row r="57" customFormat="false" ht="15" hidden="false" customHeight="false" outlineLevel="0" collapsed="false">
      <c r="B57" s="16" t="s">
        <v>28</v>
      </c>
      <c r="C57" s="16"/>
      <c r="D57" s="16"/>
      <c r="E57" s="17" t="n">
        <f aca="false">SUM(AA8:AA55)</f>
        <v>45840</v>
      </c>
      <c r="F57" s="17"/>
      <c r="G57" s="17"/>
    </row>
  </sheetData>
  <autoFilter ref="A7:AA55"/>
  <mergeCells count="14">
    <mergeCell ref="E1:Y1"/>
    <mergeCell ref="E2:Y2"/>
    <mergeCell ref="E3:Y3"/>
    <mergeCell ref="A6:A7"/>
    <mergeCell ref="B6:B7"/>
    <mergeCell ref="C6:C7"/>
    <mergeCell ref="D6:D7"/>
    <mergeCell ref="E6:K6"/>
    <mergeCell ref="L6:R6"/>
    <mergeCell ref="S6:Y6"/>
    <mergeCell ref="Z6:Z7"/>
    <mergeCell ref="AA6:AA7"/>
    <mergeCell ref="B57:D57"/>
    <mergeCell ref="E57:G57"/>
  </mergeCells>
  <conditionalFormatting sqref="K8:K55">
    <cfRule type="expression" priority="2" aboveAverage="0" equalAverage="0" bottom="0" percent="0" rank="0" text="" dxfId="7">
      <formula>AND(ISNUMBER(K8),K8=MIN(K8,R8,Y8))</formula>
    </cfRule>
  </conditionalFormatting>
  <conditionalFormatting sqref="R8:R55">
    <cfRule type="expression" priority="3" aboveAverage="0" equalAverage="0" bottom="0" percent="0" rank="0" text="" dxfId="7">
      <formula>AND(ISNUMBER(R8),R8=MIN(K8,R8,Y8))</formula>
    </cfRule>
  </conditionalFormatting>
  <conditionalFormatting sqref="Y8:Y55">
    <cfRule type="expression" priority="4" aboveAverage="0" equalAverage="0" bottom="0" percent="0" rank="0" text="" dxfId="7">
      <formula>AND(ISNUMBER(Y8),Y8=MIN(K8,R8,Y8))</formula>
    </cfRule>
  </conditionalFormatting>
  <dataValidations count="4">
    <dataValidation allowBlank="true" errorStyle="stop" operator="between" showDropDown="false" showErrorMessage="false" showInputMessage="false" sqref="C8:C55" type="list">
      <formula1>"шт,м,м²,м³,кг,т,упак,компл,л,рулон"</formula1>
      <formula2>0</formula2>
    </dataValidation>
    <dataValidation allowBlank="true" errorStyle="stop" operator="between" showDropDown="false" showErrorMessage="false" showInputMessage="false" sqref="H8:H55" type="list">
      <formula1>"Да,Нет"</formula1>
      <formula2>0</formula2>
    </dataValidation>
    <dataValidation allowBlank="true" errorStyle="stop" operator="between" showDropDown="false" showErrorMessage="false" showInputMessage="false" sqref="O8:O55" type="list">
      <formula1>"Да,Нет"</formula1>
      <formula2>0</formula2>
    </dataValidation>
    <dataValidation allowBlank="true" errorStyle="stop" operator="between" showDropDown="false" showErrorMessage="false" showInputMessage="false" sqref="V8:V55" type="list">
      <formula1>"Да,Нет"</formula1>
      <formula2>0</formula2>
    </dataValidation>
  </dataValidations>
  <hyperlinks>
    <hyperlink ref="E3" r:id="rId2" display="AverDoc — рабочий контур снабжения для стройки: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39.75" hidden="false" customHeight="true" outlineLevel="0" collapsed="false"/>
    <row r="4" customFormat="false" ht="18.55" hidden="false" customHeight="false" outlineLevel="0" collapsed="false">
      <c r="B4" s="18" t="s">
        <v>29</v>
      </c>
    </row>
    <row r="6" customFormat="false" ht="15" hidden="false" customHeight="false" outlineLevel="0" collapsed="false">
      <c r="B6" s="19" t="s">
        <v>30</v>
      </c>
    </row>
    <row r="7" customFormat="false" ht="33.75" hidden="false" customHeight="true" outlineLevel="0" collapsed="false">
      <c r="B7" s="20" t="s">
        <v>31</v>
      </c>
    </row>
    <row r="9" customFormat="false" ht="15" hidden="false" customHeight="false" outlineLevel="0" collapsed="false">
      <c r="B9" s="19" t="s">
        <v>32</v>
      </c>
    </row>
    <row r="10" customFormat="false" ht="33.75" hidden="false" customHeight="true" outlineLevel="0" collapsed="false">
      <c r="B10" s="20" t="s">
        <v>33</v>
      </c>
    </row>
    <row r="12" customFormat="false" ht="15" hidden="false" customHeight="false" outlineLevel="0" collapsed="false">
      <c r="B12" s="19" t="s">
        <v>34</v>
      </c>
    </row>
    <row r="13" customFormat="false" ht="33.75" hidden="false" customHeight="true" outlineLevel="0" collapsed="false">
      <c r="B13" s="20" t="s">
        <v>35</v>
      </c>
    </row>
    <row r="15" customFormat="false" ht="15" hidden="false" customHeight="false" outlineLevel="0" collapsed="false">
      <c r="B15" s="19" t="s">
        <v>36</v>
      </c>
    </row>
    <row r="16" customFormat="false" ht="33.75" hidden="false" customHeight="true" outlineLevel="0" collapsed="false">
      <c r="B16" s="20" t="s">
        <v>37</v>
      </c>
    </row>
    <row r="18" customFormat="false" ht="15" hidden="false" customHeight="false" outlineLevel="0" collapsed="false">
      <c r="B18" s="19" t="s">
        <v>38</v>
      </c>
    </row>
    <row r="19" customFormat="false" ht="33.75" hidden="false" customHeight="true" outlineLevel="0" collapsed="false">
      <c r="B19" s="20" t="s">
        <v>39</v>
      </c>
    </row>
    <row r="22" customFormat="false" ht="15" hidden="false" customHeight="false" outlineLevel="0" collapsed="false">
      <c r="B22" s="21" t="s">
        <v>40</v>
      </c>
    </row>
    <row r="23" customFormat="false" ht="60" hidden="false" customHeight="true" outlineLevel="0" collapsed="false">
      <c r="B23" s="20" t="s">
        <v>41</v>
      </c>
    </row>
    <row r="25" customFormat="false" ht="15" hidden="false" customHeight="false" outlineLevel="0" collapsed="false">
      <c r="B25" s="22" t="s">
        <v>42</v>
      </c>
    </row>
    <row r="26" customFormat="false" ht="30" hidden="false" customHeight="true" outlineLevel="0" collapsed="false">
      <c r="B26" s="23" t="s">
        <v>43</v>
      </c>
    </row>
    <row r="27" customFormat="false" ht="15" hidden="false" customHeight="false" outlineLevel="0" collapsed="false">
      <c r="B27" s="24" t="s">
        <v>44</v>
      </c>
    </row>
  </sheetData>
  <hyperlinks>
    <hyperlink ref="B27" r:id="rId1" display="→ averdoc.pr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2026-09-06T10:40:09Z</dcterms:created>
  <dc:creator>openpyxl</dc:creator>
  <dc:description/>
  <dc:language>en-US</dc:language>
  <cp:lastModifiedBy/>
  <dcterms:modified xsi:type="dcterms:W3CDTF">2026-09-06T10:40:09Z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